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G:\.shortcut-targets-by-id\1cJJBb09l82NA22vk7H0wAbflx6qRjsrn\IR Policy\Angel David\"/>
    </mc:Choice>
  </mc:AlternateContent>
  <xr:revisionPtr revIDLastSave="0" documentId="13_ncr:1_{19E5DB19-C466-430F-AA89-9AE6C52EDC1F}" xr6:coauthVersionLast="36" xr6:coauthVersionMax="36" xr10:uidLastSave="{00000000-0000-0000-0000-000000000000}"/>
  <bookViews>
    <workbookView xWindow="0" yWindow="0" windowWidth="28800" windowHeight="13620" tabRatio="895" activeTab="7" xr2:uid="{00000000-000D-0000-FFFF-FFFF00000000}"/>
  </bookViews>
  <sheets>
    <sheet name="IND (PROP-CG-OS)" sheetId="11" r:id="rId1"/>
    <sheet name="IND (BUS PLUS)" sheetId="3" r:id="rId2"/>
    <sheet name="Annex-A" sheetId="12" r:id="rId3"/>
    <sheet name="Annex-B" sheetId="13" r:id="rId4"/>
    <sheet name="Annex-C" sheetId="14" r:id="rId5"/>
    <sheet name="Annex-D" sheetId="15" r:id="rId6"/>
    <sheet name="Annex-E" sheetId="16" r:id="rId7"/>
    <sheet name="Annex-F" sheetId="17" r:id="rId8"/>
    <sheet name="Wealth Statement" sheetId="18" r:id="rId9"/>
  </sheets>
  <externalReferences>
    <externalReference r:id="rId10"/>
    <externalReference r:id="rId11"/>
  </externalReferences>
  <definedNames>
    <definedName name="__xlnm.Print_Area">#REF!</definedName>
    <definedName name="__xlnm.Print_Area_1">#REF!</definedName>
    <definedName name="__xlnm.Print_Area_2">#REF!</definedName>
    <definedName name="__xlnm.Print_Area_3">#REF!</definedName>
    <definedName name="__xlnm.Print_Area_4">#REF!</definedName>
    <definedName name="__xlnm.Print_Area_5">#REF!</definedName>
    <definedName name="__xlnm.Print_Area_6">'IND (BUS PLUS)'!$A$1:$H$170</definedName>
    <definedName name="__xlnm.Print_Area_7" localSheetId="0">'IND (PROP-CG-OS)'!$A$1:$J$79</definedName>
    <definedName name="__xlnm.Print_Area_7">#REF!</definedName>
    <definedName name="__xlnm.Print_Area_8">#REF!</definedName>
    <definedName name="ExemptIncome">"#REF!"</definedName>
    <definedName name="ExemptIncome_1">"#REF!"</definedName>
    <definedName name="ExemptIncome_2">"#REF!"</definedName>
    <definedName name="ExemptIncome_3">"#REF!"</definedName>
    <definedName name="ExemptIncome_4">"#REF!"</definedName>
    <definedName name="ExemptIncome_5">"#REF!"</definedName>
    <definedName name="ExemptIncome_6">"#REF!"</definedName>
    <definedName name="ExemptIncome_7">"#REF!"</definedName>
    <definedName name="ghgh">#REF!</definedName>
    <definedName name="_xlnm.Print_Area" localSheetId="2">'Annex-A'!$A$1:$I$48</definedName>
    <definedName name="_xlnm.Print_Area" localSheetId="3">'Annex-B'!$A$1:$G$80</definedName>
    <definedName name="_xlnm.Print_Area" localSheetId="4">'Annex-C'!$A$1:$E$49</definedName>
    <definedName name="_xlnm.Print_Area" localSheetId="5">'Annex-D'!$A$1:$O$28</definedName>
    <definedName name="_xlnm.Print_Area" localSheetId="6">'Annex-E'!$A$1:$I$65</definedName>
    <definedName name="_xlnm.Print_Area" localSheetId="7">'Annex-F'!$A$1:$F$28</definedName>
    <definedName name="_xlnm.Print_Area" localSheetId="1">'IND (BUS PLUS)'!$A$1:$H$170</definedName>
    <definedName name="_xlnm.Print_Area" localSheetId="0">'IND (PROP-CG-OS)'!$A$1:$J$79</definedName>
    <definedName name="_xlnm.Print_Area" localSheetId="8">'Wealth Statement'!$A$1:$K$180</definedName>
    <definedName name="Salary">"#REF!"</definedName>
    <definedName name="Salary_1">"#REF!"</definedName>
    <definedName name="Salary_2">#N/A</definedName>
    <definedName name="Salary_3">"#REF!"</definedName>
    <definedName name="Salary_4">#N/A</definedName>
    <definedName name="Salary_5">#N/A</definedName>
    <definedName name="Salary_6">"#REF!"</definedName>
    <definedName name="Salary_7">#N/A</definedName>
    <definedName name="salary1">#N/A</definedName>
    <definedName name="salary1_1">#N/A</definedName>
    <definedName name="salary1_2">#N/A</definedName>
    <definedName name="salary1_3">#N/A</definedName>
    <definedName name="salary1_4">#N/A</definedName>
    <definedName name="salary1_5">#N/A</definedName>
    <definedName name="salary1_6">#N/A</definedName>
  </definedNames>
  <calcPr calcId="191029"/>
</workbook>
</file>

<file path=xl/calcChain.xml><?xml version="1.0" encoding="utf-8"?>
<calcChain xmlns="http://schemas.openxmlformats.org/spreadsheetml/2006/main">
  <c r="C54" i="11" l="1"/>
  <c r="J174" i="18" l="1"/>
  <c r="J173" i="18"/>
  <c r="J143" i="18"/>
  <c r="C143" i="18"/>
  <c r="C142" i="18"/>
  <c r="J125" i="18"/>
  <c r="J99" i="18"/>
  <c r="C99" i="18"/>
  <c r="C98" i="18"/>
  <c r="J45" i="18"/>
  <c r="C45" i="18"/>
  <c r="C44" i="18"/>
  <c r="C4" i="15"/>
  <c r="C3" i="15"/>
  <c r="C4" i="14"/>
  <c r="C3" i="14"/>
  <c r="B69" i="13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C59" i="13"/>
  <c r="C58" i="13"/>
  <c r="B33" i="13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10" i="13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C5" i="13"/>
  <c r="C4" i="13"/>
  <c r="C48" i="11" l="1"/>
  <c r="G48" i="11"/>
  <c r="G54" i="11"/>
  <c r="G55" i="11"/>
  <c r="G56" i="11"/>
  <c r="G44" i="11" l="1"/>
  <c r="C55" i="11"/>
  <c r="C56" i="11"/>
  <c r="C57" i="11"/>
  <c r="G57" i="11"/>
  <c r="C58" i="11"/>
  <c r="G58" i="11"/>
  <c r="C59" i="11"/>
  <c r="G59" i="11"/>
  <c r="C76" i="3" l="1"/>
  <c r="C77" i="3"/>
  <c r="H17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73" authorId="0" shapeId="0" xr:uid="{00000000-0006-0000-0100-000001000000}">
      <text>
        <r>
          <rPr>
            <sz val="10"/>
            <rFont val="Arial"/>
            <family val="2"/>
          </rPr>
          <t>User:
Date Format
DD-MON-YYYY</t>
        </r>
      </text>
    </comment>
  </commentList>
</comments>
</file>

<file path=xl/sharedStrings.xml><?xml version="1.0" encoding="utf-8"?>
<sst xmlns="http://schemas.openxmlformats.org/spreadsheetml/2006/main" count="1058" uniqueCount="632">
  <si>
    <t>Form</t>
  </si>
  <si>
    <t>Annex-E</t>
  </si>
  <si>
    <t>Annex-F</t>
  </si>
  <si>
    <t>Name*</t>
  </si>
  <si>
    <t>Tax Year</t>
  </si>
  <si>
    <t>CNIC*</t>
  </si>
  <si>
    <t>NTN</t>
  </si>
  <si>
    <t>Address*</t>
  </si>
  <si>
    <t>Sr.</t>
  </si>
  <si>
    <t>Description</t>
  </si>
  <si>
    <t>Code</t>
  </si>
  <si>
    <t>Total
Amount</t>
  </si>
  <si>
    <t>Amount
Subject to Normal Tax</t>
  </si>
  <si>
    <t>A</t>
  </si>
  <si>
    <t>B</t>
  </si>
  <si>
    <t>C</t>
  </si>
  <si>
    <t>Income / (Loss) from Other Sources</t>
  </si>
  <si>
    <t>Foreign Income</t>
  </si>
  <si>
    <t>Share in Taxed Income from AOP</t>
  </si>
  <si>
    <t>Total Income*</t>
  </si>
  <si>
    <t>Deductible Allowances</t>
  </si>
  <si>
    <t>Total</t>
  </si>
  <si>
    <t>Inadmissible</t>
  </si>
  <si>
    <t>Admissible</t>
  </si>
  <si>
    <t>Zakat u/s 60</t>
  </si>
  <si>
    <t>Computations</t>
  </si>
  <si>
    <t>Receipts / Value</t>
  </si>
  <si>
    <t>Tax Chargeable</t>
  </si>
  <si>
    <t>Final / Fixed / Average / Relevant / Reduced Rate Regime</t>
  </si>
  <si>
    <t>Agriculture Income</t>
  </si>
  <si>
    <t>Verification</t>
  </si>
  <si>
    <t xml:space="preserve">I, </t>
  </si>
  <si>
    <t>Signature:</t>
  </si>
  <si>
    <t>Date:</t>
  </si>
  <si>
    <t>1/2</t>
  </si>
  <si>
    <t>FOR INDIVIDUAL DERIVING INCOME UNDER THE HEAD BUSINESS &amp; ANY OTHER HEAD EXCEPT SALARY</t>
  </si>
  <si>
    <t>NTN*</t>
  </si>
  <si>
    <t>Amount Exempt from Tax / Subject to Fixed / Final Tax</t>
  </si>
  <si>
    <t>Workers Welfare Fund u/s 60A</t>
  </si>
  <si>
    <t>, CNIC No.</t>
  </si>
  <si>
    <t>, in my capacity</t>
  </si>
  <si>
    <t>2/2</t>
  </si>
  <si>
    <t>Receipts / Value / Number</t>
  </si>
  <si>
    <t>Import u/s 148 @1%</t>
  </si>
  <si>
    <t>Import u/s 148 @2%</t>
  </si>
  <si>
    <t>Import u/s 148 @3%</t>
  </si>
  <si>
    <t>Import u/s 148 @6%</t>
  </si>
  <si>
    <t>Payment for Goods u/s 153(1)(a) @1.5%</t>
  </si>
  <si>
    <t>Payment for Goods u/s 153(1)(a) @4.5%</t>
  </si>
  <si>
    <t>Receipts from Contracts u/s 153(1)(c) @7.5%</t>
  </si>
  <si>
    <t>Fee for Export related Services u/s 153(2) @1%</t>
  </si>
  <si>
    <t>Export Proceeds u/s 154 @1%</t>
  </si>
  <si>
    <t>Accounting Depreciation</t>
  </si>
  <si>
    <t>Import of Packing Material u/s 148 @5.5%</t>
  </si>
  <si>
    <t>Dividend to a Non-Resident covered under ADDT u/s 150 / u/s 5</t>
  </si>
  <si>
    <t>Royalty / Fee for Technical Services to a Non-Resident covered under ADDT</t>
  </si>
  <si>
    <t>Advance Income Tax</t>
  </si>
  <si>
    <t>Admitted Income Tax</t>
  </si>
  <si>
    <t>WWF</t>
  </si>
  <si>
    <t>Difference of Minimum Tax Chargeable on Electricity Bill u/s 235</t>
  </si>
  <si>
    <t>Difference of Minimum Tax Chargeable u/s 113</t>
  </si>
  <si>
    <t>Income from Business</t>
  </si>
  <si>
    <t>Import of Edible Oil u/s 148 @5.5%</t>
  </si>
  <si>
    <t>Turnover / Tax Chargeable u/s 113 @0.25%</t>
  </si>
  <si>
    <t>Tax Credits</t>
  </si>
  <si>
    <t>Share in untaxed Income from AOP</t>
  </si>
  <si>
    <t>Agriculture Income Tax</t>
  </si>
  <si>
    <t>Electricity Bill of Commercial Consumer u/s 235</t>
  </si>
  <si>
    <t>Electricity Bill of Industrial Consumer u/s 235</t>
  </si>
  <si>
    <t>Normal Income Tax</t>
  </si>
  <si>
    <t>Royalty / Fee for Technical Services to a Non-Resident u/s 152(1) / Division IV, Part I, 1st Schedule</t>
  </si>
  <si>
    <t>Payment for Contracts for Construction, Assembly or Installation to a Non-Resident u/s 152(1A)(a) / Division II, Part III, 1st Schedule</t>
  </si>
  <si>
    <t>Payment for Services, Contracts to a Non-Resident u/s 152(1A)(b) / Division II, Part III, 1st Schedule</t>
  </si>
  <si>
    <t>Fee for Advertisement Services to a Non-Resident u/s 152(1A)(c) / Division II, Part III, 1st Schedule</t>
  </si>
  <si>
    <t>Insurance / Reinsurance Premium to a Non-Resident u/s 152(1AA) / Division II, Part III, 1st Schedule</t>
  </si>
  <si>
    <t>Fee for Advertisement Services to a Non-Resident u/s 152(1AAA) / Division II, Part III, 1st Schedule</t>
  </si>
  <si>
    <t>Profit on Debt u/s 152(2) / u/c (5A), Part II, 2nd Schedule</t>
  </si>
  <si>
    <t>Payment for Goods, Services, Contracts, Rent, etc. to a Non-Resident covered under ADDT</t>
  </si>
  <si>
    <t>Prize on Prize Bond u/s 156</t>
  </si>
  <si>
    <t>Winnings from Crossword Puzzle u/s 156</t>
  </si>
  <si>
    <t>Winnings from Raffle u/s 156</t>
  </si>
  <si>
    <t>Winnings from Lottery u/s 156</t>
  </si>
  <si>
    <t>Winnings from Quiz u/s 156</t>
  </si>
  <si>
    <t>Winnings from Sale Promotion u/s 156</t>
  </si>
  <si>
    <t>Brokerage / Commission u/s 233 @12%</t>
  </si>
  <si>
    <t>CNG Station Gas Bill u/s 234A</t>
  </si>
  <si>
    <t>Dividend u/s 150 @7.5%</t>
  </si>
  <si>
    <t>Royalty</t>
  </si>
  <si>
    <t>Other Receipts</t>
  </si>
  <si>
    <t>Other Deductions</t>
  </si>
  <si>
    <t>64151651</t>
  </si>
  <si>
    <t>Capital Gains on Securities u/s 37A @15%</t>
  </si>
  <si>
    <t>Receipts from Other Sources</t>
  </si>
  <si>
    <t>Profit on Debt (Interest, Yield, etc)</t>
  </si>
  <si>
    <t>Ground Rent</t>
  </si>
  <si>
    <t>Rent from sub lease of Land or Building</t>
  </si>
  <si>
    <t>Rent from lease of Building with Plant and Machinery</t>
  </si>
  <si>
    <t>Deductions from Other Sources</t>
  </si>
  <si>
    <t xml:space="preserve"> Other Sources</t>
  </si>
  <si>
    <t>Gains / (Loss) from Capital Assets (including securities)</t>
  </si>
  <si>
    <t>, in my capacity as Self /</t>
  </si>
  <si>
    <t>,    CNIC No.</t>
  </si>
  <si>
    <t>Gains / (Loss) from Capital Assets</t>
  </si>
  <si>
    <t xml:space="preserve">Amount Exempt from Tax / Subject to Fixed / Final Tax </t>
  </si>
  <si>
    <t xml:space="preserve"> (FOR INDIVIDUAL, DERIVING INCOME UNDER ANY HEAD OTHER THAN SALARY / BUSINESS)</t>
  </si>
  <si>
    <t>Profit on Debt u/s 7B</t>
  </si>
  <si>
    <t>Capital Gains on Securities u/s 37A @ 15%</t>
  </si>
  <si>
    <t xml:space="preserve">Profit on Debt u/s 7B </t>
  </si>
  <si>
    <t>Payment for Goods u/s 153(1)(a) @1%</t>
  </si>
  <si>
    <t>Payment for Services u/s 153(1)(b) @ 1%</t>
  </si>
  <si>
    <t>Payment for Services u/s 153(1)(b) @ 2%</t>
  </si>
  <si>
    <t>Payment for Services u/s 153(1)(b) @ 10%</t>
  </si>
  <si>
    <t>Commission / Discount on petroleum products u/s 156A @ 12%</t>
  </si>
  <si>
    <t>Brokerage / Commission u/s 233 @10%</t>
  </si>
  <si>
    <t>Payment for rent / right to use machinery / equipment u/s 236Q</t>
  </si>
  <si>
    <t>Capital Gains on Securities u/s 37A @ 0%</t>
  </si>
  <si>
    <t>Capital Gains on Securities u/s 37A @ 7.5%</t>
  </si>
  <si>
    <t>Capital Gains on Securities u/s 37A @ 12.5%</t>
  </si>
  <si>
    <t>9203</t>
  </si>
  <si>
    <t>Payment for services u/s 153(1)(b) @ 1.5%</t>
  </si>
  <si>
    <t>Receipts from Contracts u/s 153(1)(c) @10%</t>
  </si>
  <si>
    <t>Sale proceeds of goods to exporter u/s 154(3)</t>
  </si>
  <si>
    <t>Sale proceeds of goods by industrial undertaking u/s 154(3A)</t>
  </si>
  <si>
    <t>Contract payments to indirect exporter u/s 154(3B)</t>
  </si>
  <si>
    <t>Brokerage / Commission u/s 233 @8%</t>
  </si>
  <si>
    <t>Lease of rights to collect tolls u/s 236A(3)</t>
  </si>
  <si>
    <t>Rent of machinery &amp; equipment u/s 236Q(2)</t>
  </si>
  <si>
    <t>64151652</t>
  </si>
  <si>
    <t>64151802</t>
  </si>
  <si>
    <t>Capital Gains on Securities u/s 37A @ 5%</t>
  </si>
  <si>
    <t>Receipts from shipping business of a resident person u/s 7A</t>
  </si>
  <si>
    <t>Fee for transport services outside Pakistan under clause(3),Part-II, Second Schedule @ 1%</t>
  </si>
  <si>
    <t>Fee for advertising services by electronic and print media outside Pakistan under clause (3), Part-II, Second Schedule @ 0.75%</t>
  </si>
  <si>
    <t>Fee for other services  outside Pakistan under clause (3), Part-II, Second Schedule @ 5%</t>
  </si>
  <si>
    <t>Receipts for Contracts outside Pakistan u/c (3), Part II, 2nd Schedule @3.75%</t>
  </si>
  <si>
    <t>Yield on Bahbood certificates/Pensioners benefit account</t>
  </si>
  <si>
    <t>Annex-A</t>
  </si>
  <si>
    <t>Adjustable Tax Collected / Deducted</t>
  </si>
  <si>
    <t>Payment for Goods, Services, Contracts, Rent, etc. to a Non-Resident u/s 152(2)</t>
  </si>
  <si>
    <t>Profit on Debt to a Non-Resident u/s 152(2)</t>
  </si>
  <si>
    <t>Payment for Goods to a PE of a Non-Resident u/s 152(2A)(a) / Division II, Part III, 1st Schedule</t>
  </si>
  <si>
    <t>Payment for Contracts to a PE of a Non-Resident u/s 152(2A)(c) / Division II, Part III, 1st Schedule</t>
  </si>
  <si>
    <t>Motor Vehicle Registration Fee u/s 231B(1)</t>
  </si>
  <si>
    <t>Motor Vehicle Transfer Fee u/s 231B(2)</t>
  </si>
  <si>
    <t>Motor Vehicle Sale u/s 231B(3)</t>
  </si>
  <si>
    <t>Goods Transport Public Vehicle Tax u/s 234</t>
  </si>
  <si>
    <t>Passenger Transport Public Vehicle Tax u/s 234</t>
  </si>
  <si>
    <t>Private Vehicle Tax u/s 234</t>
  </si>
  <si>
    <t>Telephone Bill u/s 236(1)(a)</t>
  </si>
  <si>
    <t>Cellphone Bill u/s 236(1)(a)</t>
  </si>
  <si>
    <t>Prepaid Telephone Card u/s 236(1)(b)</t>
  </si>
  <si>
    <t>Phone Unit u/s 236(1)(c)</t>
  </si>
  <si>
    <t>Internet Bill u/s 236(1)(d)</t>
  </si>
  <si>
    <t>Prepaid Internet Card u/s 236(1)(e)</t>
  </si>
  <si>
    <t>Purchase by Auction u/s 236A</t>
  </si>
  <si>
    <t>Sale / Transfer of Immovable Property u/s 236C</t>
  </si>
  <si>
    <t>Purchase of other commodities by Distributors / Dealers / Wholesalers u/s 236G</t>
  </si>
  <si>
    <t>Purchase of Fertilizer by Distributors / Dealers / Wholesalers u/s 236G</t>
  </si>
  <si>
    <t>Purchase by Retailers u/s 236H</t>
  </si>
  <si>
    <t>Purchase / Transfer of Immovable Property u/s 236K</t>
  </si>
  <si>
    <t>Annex-B</t>
  </si>
  <si>
    <t>Manufacturing / Trading / Profit &amp; Loss Account ( including Revenues subject to Final / Fixed Tax)</t>
  </si>
  <si>
    <t>(Separate form should be filled for each business)</t>
  </si>
  <si>
    <t>Business Name*</t>
  </si>
  <si>
    <t>Amount
Subject to Final Tax</t>
  </si>
  <si>
    <t>Revenue</t>
  </si>
  <si>
    <t>Gross Revenue (excluding Sales Tax, Federal Excise)</t>
  </si>
  <si>
    <t>Selling Expenses (Freight Outward, Brokerage, Commission, Discount, etc.)</t>
  </si>
  <si>
    <t>Cost of Sales / Services</t>
  </si>
  <si>
    <t>Cost of Sales / Services [(sum of 5 to 15)-16]</t>
  </si>
  <si>
    <t>Opening Stock</t>
  </si>
  <si>
    <t>Net Purchases (excluding Sales Tax, Federal Excise)</t>
  </si>
  <si>
    <t>Salaries / Wages</t>
  </si>
  <si>
    <t>Fuel</t>
  </si>
  <si>
    <t>Power</t>
  </si>
  <si>
    <t>Gas</t>
  </si>
  <si>
    <t>Stores / Spares</t>
  </si>
  <si>
    <t>Repair / Maintenance</t>
  </si>
  <si>
    <t>Other Direct Expenses</t>
  </si>
  <si>
    <t>Accounting Amortization</t>
  </si>
  <si>
    <t>Closing Stock</t>
  </si>
  <si>
    <t>Gross Profit / (Loss) [1-4]</t>
  </si>
  <si>
    <t>Other Revenues [Sum of 19 to 22]</t>
  </si>
  <si>
    <t>Accounting Gain on Sale of Intangibles</t>
  </si>
  <si>
    <t>Accounting Gain on Sale of Assets</t>
  </si>
  <si>
    <t>Others</t>
  </si>
  <si>
    <t>Indirect Expenses</t>
  </si>
  <si>
    <t>Rent</t>
  </si>
  <si>
    <t>Rates / Taxes / Cess</t>
  </si>
  <si>
    <t>Salaries / Wages / Perquisites / Benefits</t>
  </si>
  <si>
    <t>Traveling / Conveyance / Vehicles Running / Maintenance</t>
  </si>
  <si>
    <t>Electricity / Water / Gas</t>
  </si>
  <si>
    <t>Communication</t>
  </si>
  <si>
    <t>Stationery / Printing / Photocopies / Office Supplies</t>
  </si>
  <si>
    <t>Advertisement / Publicity / Promotion</t>
  </si>
  <si>
    <t>Insurance</t>
  </si>
  <si>
    <t>Professional Charges</t>
  </si>
  <si>
    <t>Profit on Debt (Financial Charges / Markup / Interest)</t>
  </si>
  <si>
    <t>Brokerage / Commission</t>
  </si>
  <si>
    <t>Irrecoverable Debts written off</t>
  </si>
  <si>
    <t>Obsolete Stocks / Stores / Spares / Fixed Assets written off</t>
  </si>
  <si>
    <t>Other Indirect Expenses</t>
  </si>
  <si>
    <t>Accounting (Loss) on Sale of Intangibles</t>
  </si>
  <si>
    <t>Accounting (Loss) on Sale of Assets</t>
  </si>
  <si>
    <t>Accounting Profit / (Loss) [17+18-24]</t>
  </si>
  <si>
    <t>Amount
Subject to Final Taxation</t>
  </si>
  <si>
    <t>Amount
Subject to Normal Taxation</t>
  </si>
  <si>
    <t>Income / (Loss) from Business before adjustment of Admissible Depreciation / Initial Allowance / Amortization for current / previous years</t>
  </si>
  <si>
    <t>3270</t>
  </si>
  <si>
    <t>Unadjusted (Loss) from Business for 2016</t>
  </si>
  <si>
    <t>Statement of Affairs / Balance Sheet</t>
  </si>
  <si>
    <t>Assets</t>
  </si>
  <si>
    <t>Total Assets [Sum of 54 to 59]</t>
  </si>
  <si>
    <t>Land</t>
  </si>
  <si>
    <t>Building (all types)</t>
  </si>
  <si>
    <t>Plant / Machinery / Equipment / Furniture (including fittings)</t>
  </si>
  <si>
    <t>Advances / Deposits / Prepayments/ Trade Debtors / Receivables</t>
  </si>
  <si>
    <t>Stocks / Stores / Spares</t>
  </si>
  <si>
    <t>Cash / Cash Equivalents</t>
  </si>
  <si>
    <t>Liabilities</t>
  </si>
  <si>
    <t>Total Equity / Liabilities [Sum of 61 to 63]</t>
  </si>
  <si>
    <t>Capital</t>
  </si>
  <si>
    <t>Borrowings / Debt / Loan</t>
  </si>
  <si>
    <t>Advances / Deposits / Accrued Expenses/ Trade Creditors / Payables</t>
  </si>
  <si>
    <t>Annex-C</t>
  </si>
  <si>
    <t>Inadmissible / Admissible Deductions</t>
  </si>
  <si>
    <t>Amount</t>
  </si>
  <si>
    <t>Inadmissible Deductions</t>
  </si>
  <si>
    <t>Add Backs u/s 29(2) Provision for Doubtful Debts</t>
  </si>
  <si>
    <t>Add Backs Provision for Obsolete Stocks / Stores / Spares / Fixed Assets</t>
  </si>
  <si>
    <t>Add Backs Provision for Diminution in Value of Investment</t>
  </si>
  <si>
    <t>Add Backs u/s 21(a) Cess / Rate / Tax levied on Profits / Gains</t>
  </si>
  <si>
    <t>Add Backs u/s 21(b) Amount of Tax Deducted at Source</t>
  </si>
  <si>
    <t>Add Backs u/s 21(c) Payments liable to deduction of tax at source but tax not deducted / paid</t>
  </si>
  <si>
    <t>Add Backs u/s 21(d) Entertainment Expenditure above prescribed limit</t>
  </si>
  <si>
    <t>Add Backs u/s 21(e) Contributions to Unrecognized / Unapproved Funds</t>
  </si>
  <si>
    <t>Add Backs u/s 21(f) Contributions to Funds not under effective arrangement for deduction of tax at source</t>
  </si>
  <si>
    <t>Add Backs u/s 21(g) Fine / penalty for violation of any law / rule / regulation</t>
  </si>
  <si>
    <t>Add Backs u/s 21(h) Personal Expenditure</t>
  </si>
  <si>
    <t>Add Backs u/s 21(i) Provision for Reserves / Funds / Amount carried to Reserves / Funds or Capitalized</t>
  </si>
  <si>
    <t>Add Backs u/s 21(j) Profit on Debt / Brokerage / Commission / Salary / Remuneration paid by an AOP to its member</t>
  </si>
  <si>
    <t>Add Backs u/s 21(l) Expenditure under a single account head exceeding prescribed amount not paid through prescribed mode</t>
  </si>
  <si>
    <t>Add Backs u/s 21(m) Salary exceeding prescribed amount not paid through prescribed mode</t>
  </si>
  <si>
    <t>Add Backs u/s 21(n) Capital Expenditure</t>
  </si>
  <si>
    <t>Add Backs u/s 67(1) Expenditure attributable to Non-Business Income</t>
  </si>
  <si>
    <t>Add Backs u/s 34(5) Liabilities allowed Previously as deduction not Paid within three Years</t>
  </si>
  <si>
    <t>Add Backs u/s 28(1)(b) Lease Rental not admissible</t>
  </si>
  <si>
    <t>Add Backs u/s 21(o) Sales promotion, advertisement and publicity expenses of pharmaceutical manufacturers exceeding prescribed limit</t>
  </si>
  <si>
    <t>Add Backs Tax Gain on Sale of Intangibles</t>
  </si>
  <si>
    <t>Add Backs Tax Gain on Sale of Assets</t>
  </si>
  <si>
    <t>Add Backs Pre-Commencement Expenditure / Deferred Cost</t>
  </si>
  <si>
    <t>Add Backs Accounting (Loss) on Sale of Intangibles</t>
  </si>
  <si>
    <t>Add Backs Accounting (Loss) on Sale of Assets</t>
  </si>
  <si>
    <t>Add Backs Accounting Amortization</t>
  </si>
  <si>
    <t>Add Backs Accounting Depreciation</t>
  </si>
  <si>
    <t>Other Inadmissible Deductions</t>
  </si>
  <si>
    <t>Admissible Deductions</t>
  </si>
  <si>
    <t>Tax Amortization for Current Year</t>
  </si>
  <si>
    <t>Tax Depreciation / Initial Allowance for Current Year</t>
  </si>
  <si>
    <t>Pre-Commencement Expenditure / Deferred Cost</t>
  </si>
  <si>
    <t>Other Admissible Deductions</t>
  </si>
  <si>
    <t>Tax (Loss) on Sale of Intangibles</t>
  </si>
  <si>
    <t>Tax (Loss) on Sale of Assets</t>
  </si>
  <si>
    <t>Unabsorbed Tax Amortization for Previous Years</t>
  </si>
  <si>
    <t>Unabsorbed Tax Depreciation for Previous Years</t>
  </si>
  <si>
    <t>Annex-D</t>
  </si>
  <si>
    <t>Depreciation, Initial Allowance, Amortization</t>
  </si>
  <si>
    <t>WDV (BF)</t>
  </si>
  <si>
    <t>Deletion</t>
  </si>
  <si>
    <t>Addition (Used Previously in Pakistan)</t>
  </si>
  <si>
    <t>Extent of Use</t>
  </si>
  <si>
    <t>Addition (New)</t>
  </si>
  <si>
    <t>Rate</t>
  </si>
  <si>
    <t>Initial Allowance</t>
  </si>
  <si>
    <t>Depreciation</t>
  </si>
  <si>
    <t>WDV (CF)</t>
  </si>
  <si>
    <t>D</t>
  </si>
  <si>
    <t>E</t>
  </si>
  <si>
    <t>F</t>
  </si>
  <si>
    <t>G</t>
  </si>
  <si>
    <t>H</t>
  </si>
  <si>
    <t>I</t>
  </si>
  <si>
    <t>Ramp for Disabled Persons</t>
  </si>
  <si>
    <t>Plant / Machinery (not otherwise specified)</t>
  </si>
  <si>
    <t>Computer Hardware / Allied Items / Equipment used in manufacture of IT products</t>
  </si>
  <si>
    <t>Furniture (including fittings)</t>
  </si>
  <si>
    <t>Technical / Professional Books</t>
  </si>
  <si>
    <t>Offshore Installations of mineral oil concerns</t>
  </si>
  <si>
    <t>Machinery / Equipment eligible for 1st year Allowance</t>
  </si>
  <si>
    <t>Motor Vehicle (not plying for hire)</t>
  </si>
  <si>
    <t>Motor Vehicle (plying for hire)</t>
  </si>
  <si>
    <t>Ships</t>
  </si>
  <si>
    <t>Aircrafts / Aero Engines</t>
  </si>
  <si>
    <t>100%</t>
  </si>
  <si>
    <t>Amortization</t>
  </si>
  <si>
    <t>Remaining Useful Life</t>
  </si>
  <si>
    <t>Intangible</t>
  </si>
  <si>
    <t>Expenditure providing Long Term Advantage / Benefit</t>
  </si>
  <si>
    <t>Pre-Commencement Expenditure</t>
  </si>
  <si>
    <t/>
  </si>
  <si>
    <t>Tax Collectible / Deductible</t>
  </si>
  <si>
    <t>Attributable Taxable Income</t>
  </si>
  <si>
    <t>Tax on Attributable Taxable Income</t>
  </si>
  <si>
    <t>Minimum Tax Chargeable</t>
  </si>
  <si>
    <t>Minimum Tax Chargeable [Col.E Sum of 2 to 6]</t>
  </si>
  <si>
    <t>Payment for Services u/s 153(1)(b) @1%</t>
  </si>
  <si>
    <t>Payment for Services u/s 153(1)(b) @2%</t>
  </si>
  <si>
    <t>Payment for Services u/s 153(1)(b) @10%</t>
  </si>
  <si>
    <t>Payment for Services u/s 153(1)(b) @15%</t>
  </si>
  <si>
    <t>Final Tax Chargeable</t>
  </si>
  <si>
    <t>Difference (Option Valid if &lt;=0)</t>
  </si>
  <si>
    <t>mport u/s 148 @1%</t>
  </si>
  <si>
    <t>Export Proceeds u/s 154(1) @1%</t>
  </si>
  <si>
    <t>Foreign Indenting Commission u/s 154(2)</t>
  </si>
  <si>
    <t>Sale Proceeds of goods to exporter u/s 154(3)</t>
  </si>
  <si>
    <t>Sale Proceeds of of goods by industrial undertaking u/s 154(3A)</t>
  </si>
  <si>
    <t>Contract Payments to indirect exporter u/s 154(3B)</t>
  </si>
  <si>
    <t>Export Proceeds u/s 154(3C)</t>
  </si>
  <si>
    <t>Commission / Discount on petroleum products u/s 156A @12%</t>
  </si>
  <si>
    <t>Personal Expenses</t>
  </si>
  <si>
    <t>Rates / Taxes / Charge / Cess</t>
  </si>
  <si>
    <t>Vehicle Running / Maintenence</t>
  </si>
  <si>
    <t>Travelling</t>
  </si>
  <si>
    <t>Electricity</t>
  </si>
  <si>
    <t>Water</t>
  </si>
  <si>
    <t>Telephone</t>
  </si>
  <si>
    <t>Asset Insurance / Security</t>
  </si>
  <si>
    <t>Medical</t>
  </si>
  <si>
    <t>Educational</t>
  </si>
  <si>
    <t>Club</t>
  </si>
  <si>
    <t>Functions / Gatherings</t>
  </si>
  <si>
    <t>Donation, Zakat, Annuity, Profit on Debt, Life Insurance Premium, etc.</t>
  </si>
  <si>
    <t>Other Personal / Household Expenses</t>
  </si>
  <si>
    <t>CNIC No.</t>
  </si>
  <si>
    <t>WEALTH STATEMENT UNDER SECTION 116 OF THE INCOME TAX ORDINANCE, 2001</t>
  </si>
  <si>
    <t>1/4</t>
  </si>
  <si>
    <t>Residence Address*</t>
  </si>
  <si>
    <t>Business Address*</t>
  </si>
  <si>
    <t>Agricultural Property</t>
  </si>
  <si>
    <t>Agricultural Property [Sum of 1 i to 1 x]</t>
  </si>
  <si>
    <t>Mauza / Village / Chak No.</t>
  </si>
  <si>
    <t>Tehsil</t>
  </si>
  <si>
    <t>District</t>
  </si>
  <si>
    <t>Area
(Acre)</t>
  </si>
  <si>
    <t>Share %</t>
  </si>
  <si>
    <t>Value at Cost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</si>
  <si>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</si>
  <si>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</si>
  <si>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</si>
  <si>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</si>
  <si>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</si>
  <si>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</si>
  <si>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</si>
  <si>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</si>
  <si>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</si>
  <si>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</si>
  <si>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Residential, Commercial, Industrial Property</t>
  </si>
  <si>
    <t>Commercial, Industrial, Residential Property (Non-Business) [Sum of 2 i to 2 x]</t>
  </si>
  <si>
    <t>Unit No. / Complex / Street / Block / Sector</t>
  </si>
  <si>
    <t>Area / Locality / Road</t>
  </si>
  <si>
    <t>City</t>
  </si>
  <si>
    <t>Area
(Marla / sq. yd.)</t>
  </si>
  <si>
    <t>Business Capital</t>
  </si>
  <si>
    <t>Enter name, share percentage &amp; capital amount in each AOP</t>
  </si>
  <si>
    <t>Enter consolidated capital amount of all Sole Proprietorships</t>
  </si>
  <si>
    <t>Equipment</t>
  </si>
  <si>
    <t>Equipment, etc. (Non-Business) [Sum of 4 i to 4 iv]</t>
  </si>
  <si>
    <t>Signatures:</t>
  </si>
  <si>
    <t>2/4</t>
  </si>
  <si>
    <t>Animal</t>
  </si>
  <si>
    <t>Animal (Non-Business) [Sum of 5 i to 5 iv]</t>
  </si>
  <si>
    <t>Livestock</t>
  </si>
  <si>
    <t>Pet</t>
  </si>
  <si>
    <t>Unspecified</t>
  </si>
  <si>
    <t>Investment</t>
  </si>
  <si>
    <t>Investment (Non-Business) [Sum of 6 i to 6 xiii]</t>
  </si>
  <si>
    <t>Account / Instrument No.</t>
  </si>
  <si>
    <t>Institution Name / Individual CNIC</t>
  </si>
  <si>
    <t>Account</t>
  </si>
  <si>
    <t>Current</t>
  </si>
  <si>
    <t>Fixed Deposit</t>
  </si>
  <si>
    <t>Profit / Loss Sharing</t>
  </si>
  <si>
    <t>Saving</t>
  </si>
  <si>
    <t>Annuity</t>
  </si>
  <si>
    <t>Bond</t>
  </si>
  <si>
    <t>Certificate</t>
  </si>
  <si>
    <t>Debenture</t>
  </si>
  <si>
    <t>Deposit</t>
  </si>
  <si>
    <t>Term Deposit</t>
  </si>
  <si>
    <t>Fund</t>
  </si>
  <si>
    <t>Instrument</t>
  </si>
  <si>
    <t>Insurance Policy</t>
  </si>
  <si>
    <t>Security</t>
  </si>
  <si>
    <t>xi</t>
  </si>
  <si>
    <t>Stock / Share</t>
  </si>
  <si>
    <t>xii</t>
  </si>
  <si>
    <t>Unit</t>
  </si>
  <si>
    <t>xiii</t>
  </si>
  <si>
    <t>Debt (Non-Business) [Sum of 7 i to 7 vii]</t>
  </si>
  <si>
    <t>No.</t>
  </si>
  <si>
    <t>Advance</t>
  </si>
  <si>
    <t>Debt</t>
  </si>
  <si>
    <t>Prepayment</t>
  </si>
  <si>
    <t>Receivable</t>
  </si>
  <si>
    <t>Motor Vehicle</t>
  </si>
  <si>
    <t>Motor Vehicle (Non-Business) [Sum of 8 i to 8 viii]</t>
  </si>
  <si>
    <t>E&amp;TD Registration No.</t>
  </si>
  <si>
    <t>Maker</t>
  </si>
  <si>
    <t>Capacity</t>
  </si>
  <si>
    <t>3/4</t>
  </si>
  <si>
    <t>Precious Posession</t>
  </si>
  <si>
    <t>Precious Possession [Sum of 9 i to 9 iii]</t>
  </si>
  <si>
    <t>Antique / Artifact</t>
  </si>
  <si>
    <t>Jewelry / Ornament / Metal / Stone</t>
  </si>
  <si>
    <t>Others (Specify)</t>
  </si>
  <si>
    <t>Household Effect</t>
  </si>
  <si>
    <t>Household Effect [Sum of 10 i to 10 iv]</t>
  </si>
  <si>
    <t>Personal Item</t>
  </si>
  <si>
    <t>Personal Item [Sum of 11 i to 11 iv] *</t>
  </si>
  <si>
    <t>Cash</t>
  </si>
  <si>
    <t>Cash (Non-business) [Sum of 12 i to 12 x]</t>
  </si>
  <si>
    <t>Notes &amp; Coins</t>
  </si>
  <si>
    <t>Any Other Asset</t>
  </si>
  <si>
    <t>Any Other Asset [Sum of 13 i to 13 iv]</t>
  </si>
  <si>
    <t>Assets in Others' Name</t>
  </si>
  <si>
    <t>Assets in Others' Name [Sum of 14 i to 14 iv]</t>
  </si>
  <si>
    <t>Total Assets inside Pakistan [Sum of 1 to 14]</t>
  </si>
  <si>
    <t>Assets outside Pakistan</t>
  </si>
  <si>
    <t>*Assets held outside Pakistan [Sum of 16 (i) to 16 (iv)]</t>
  </si>
  <si>
    <t>Total Assets [15+16]</t>
  </si>
  <si>
    <t>* Serial # 16 has been separated from Any Other Assets at Serial # 13 for clarity.</t>
  </si>
  <si>
    <t>4/4</t>
  </si>
  <si>
    <t>Loan</t>
  </si>
  <si>
    <t>Credit (Non-Business) [Sum of 18 (i) to 18 (viii)]</t>
  </si>
  <si>
    <t>Creditor's NTN / CNIC</t>
  </si>
  <si>
    <t>Creditor's Name</t>
  </si>
  <si>
    <t>Borrowing</t>
  </si>
  <si>
    <t>Credit</t>
  </si>
  <si>
    <t>Mortgage</t>
  </si>
  <si>
    <t>Overdraft</t>
  </si>
  <si>
    <t>Payable</t>
  </si>
  <si>
    <t xml:space="preserve">Total Liabilities </t>
  </si>
  <si>
    <t>Reconciliation of Net Assets</t>
  </si>
  <si>
    <t>Net Assets Current Year [17-19]</t>
  </si>
  <si>
    <t>Net Assets Previous Year</t>
  </si>
  <si>
    <t>Increase / Decrease in Assets [20-21]</t>
  </si>
  <si>
    <t>Inflows [Sum of 23 (i) to 23(x)]</t>
  </si>
  <si>
    <t>Income declared as per Return for the year subject to normal tax</t>
  </si>
  <si>
    <t>Income declared as per Return for the year exempt from tax</t>
  </si>
  <si>
    <t>Income Attributable to Receipts, etc. Declared as per Return for the year subject to Final / Fixed Tax</t>
  </si>
  <si>
    <t>Adjustments in Income Declared as per Return for the year</t>
  </si>
  <si>
    <t>Foreign Remittance</t>
  </si>
  <si>
    <t>Inheritance</t>
  </si>
  <si>
    <t>Gift</t>
  </si>
  <si>
    <t>Gain on Disposal of Assets, excluding Capital Gain on Immovable Property</t>
  </si>
  <si>
    <t>Personal Expenses [Transfer from Sr.1 Annex-F]</t>
  </si>
  <si>
    <t>Outflows [Sum of 25 (i) to 25 (iii)]</t>
  </si>
  <si>
    <t>Loss on Disposal of Assets</t>
  </si>
  <si>
    <t>Unreconciled Amount [23-24-25]</t>
  </si>
  <si>
    <t>Disposed Assets</t>
  </si>
  <si>
    <t>Assets Transferred / Sold / Gifted / Donated during the year [Sum of 27 (i) to 27 (ii)]</t>
  </si>
  <si>
    <t>Income/(loss) from property</t>
  </si>
  <si>
    <t>2000</t>
  </si>
  <si>
    <t>Rent received or receivable</t>
  </si>
  <si>
    <t>1/10th of amount not adjustable against rent</t>
  </si>
  <si>
    <t>Forfeited deposit under a contract for sale of property</t>
  </si>
  <si>
    <t>Annuity/pension</t>
  </si>
  <si>
    <t>Educational expenses u/s 60D</t>
  </si>
  <si>
    <t>Unadjusted (Loss) from Business for 2017</t>
  </si>
  <si>
    <t>Capital Gains on Securities u/s 37A @ 10%</t>
  </si>
  <si>
    <t>Dividend u/s 150 @ 15%</t>
  </si>
  <si>
    <t>Payment for Goods u/s 153(1)(a) @ 2.5%</t>
  </si>
  <si>
    <t>Payment for Goods u/s 153(1)(a) @2.5%</t>
  </si>
  <si>
    <t>Motor Vehicle Leasing u/s 231B(1A) @4%</t>
  </si>
  <si>
    <t>Import of Plastic Raw Material u/s 148 @ 1.75%</t>
  </si>
  <si>
    <t>FOR INDIVIDUAL  DERIVING INCOME UNDER THE HEAD BUSINESS &amp; ANY OTHER HEAD EXCEPT SALARY</t>
  </si>
  <si>
    <t>Import u/s 148 @ 2.75%</t>
  </si>
  <si>
    <t>Import u/s 148 @ 4.125%</t>
  </si>
  <si>
    <t>Net Revenue (excluding Sales Tax, Federal Excise, Brokerage, Commission, Discount, Freight Outward) [2-3]</t>
  </si>
  <si>
    <r>
      <t>Management, Administrative, Selling &amp; Financial Expense</t>
    </r>
    <r>
      <rPr>
        <b/>
        <sz val="12"/>
        <color theme="1"/>
        <rFont val="Arial"/>
        <family val="2"/>
        <charset val="1"/>
      </rPr>
      <t>s [Sum of 25 to 44]</t>
    </r>
  </si>
  <si>
    <r>
      <t xml:space="preserve">Form
</t>
    </r>
    <r>
      <rPr>
        <i/>
        <sz val="12"/>
        <rFont val="Arial"/>
        <family val="2"/>
        <charset val="1"/>
      </rPr>
      <t>(Irrigated / Unirrigated / Uncultivable)</t>
    </r>
  </si>
  <si>
    <t>Form
(House, Flat, Shop, Plaza, Factory, Workshop, etc.)</t>
  </si>
  <si>
    <r>
      <t xml:space="preserve">Form
</t>
    </r>
    <r>
      <rPr>
        <i/>
        <sz val="12"/>
        <rFont val="Arial"/>
        <family val="2"/>
        <charset val="1"/>
      </rPr>
      <t>(Car,Jeep,Motor Cycle,Scooter,Van)</t>
    </r>
  </si>
  <si>
    <t>Return on investment in sukuks u/s 5AA</t>
  </si>
  <si>
    <t>Payment for foreign produced commercials to a non-resident u/s 152A</t>
  </si>
  <si>
    <t>Import u/s 148 @4%</t>
  </si>
  <si>
    <t>Import of Mobile u/s 148</t>
  </si>
  <si>
    <t>Directorship Fee u/s 149(3) @20%</t>
  </si>
  <si>
    <t xml:space="preserve">Payment for transport services to a PE of a non-resident u/s 152(2A)(b) @ 2% </t>
  </si>
  <si>
    <t xml:space="preserve">Payment for other services to a PE of a non-resident u/s 152(2A)(b) @ 10% </t>
  </si>
  <si>
    <t>Sale of certain petroleum products u/s 236HA @ 0.5%</t>
  </si>
  <si>
    <t>Yield on Behbood Certificates / Pensioner''s Benefit Account/Shuhada Family Welfare Account</t>
  </si>
  <si>
    <t>64220057</t>
  </si>
  <si>
    <t>Final / Fixed / Minimum / Average / Relevant / Reduced Income Tax [Sum of 29 to 57]</t>
  </si>
  <si>
    <t>Attributable income from controlled foreign company u/s 109A @15%</t>
  </si>
  <si>
    <t>Import u/s 148 @ 4%</t>
  </si>
  <si>
    <t>Purchase by others from Retailers u/s 236H</t>
  </si>
  <si>
    <t>Unadjusted (Loss) from Business for 2019</t>
  </si>
  <si>
    <t>Add Backs u/s 21(ca) commission in excess of 0.2% of grass amount of supplies to a person not appearing in ATL in third schedule to Sales Tax Act, 1990.</t>
  </si>
  <si>
    <t>Import of ships by ship breakers u/s 148(8A) @ 4.5%</t>
  </si>
  <si>
    <t>Payment for contracts for consruction, assembly of instalation to a non-resident u/s 152(1A)</t>
  </si>
  <si>
    <t>Payment for transport services to a PE of a non-resident u/s 152(2A)(b)</t>
  </si>
  <si>
    <t>Payment for services contracts to a non-resident u/s 152(1A)(b)</t>
  </si>
  <si>
    <t>Fee for Advertisement Services to a non-resident u/s 152(1A)©</t>
  </si>
  <si>
    <t>Insurance/re-instruance premium to a non-resident u/s 152(1AA)</t>
  </si>
  <si>
    <t>Payment for other services for PE of a non-resident u/s 152(2A)(b)</t>
  </si>
  <si>
    <t>Payment for goods u/s 153(1a) @ 2.5%</t>
  </si>
  <si>
    <t>Payment for goods u/s 153(1a) @ 4.5%</t>
  </si>
  <si>
    <t>Payment for Services u/s 153(1)(b) @ 1.5%</t>
  </si>
  <si>
    <t>Payment for goods u/s 153(1a) @ 0.25%</t>
  </si>
  <si>
    <t>Payment for specified for Services u/s 153(1)(b) @ 3%</t>
  </si>
  <si>
    <t>Deduction of Tax from yarn u/s 153(1)(a)</t>
  </si>
  <si>
    <t>Deduction of Tax from yarn u/s 153(1)(b)</t>
  </si>
  <si>
    <t>Brokerage / Commission u/s 233 @5%</t>
  </si>
  <si>
    <t>Number of imported mobile phones u/s 148 upto 30$ @ Rs.70</t>
  </si>
  <si>
    <t>Number of imported mobile phones u/s 148 exceeding 30$ upto 100$ @ Rs.100</t>
  </si>
  <si>
    <t>Number of imported mobile phones u/s 148 exceeding 100$ upto 200$ @ Rs.930</t>
  </si>
  <si>
    <t>Number of imported mobile phones u/s 148 exceeding 200$ upto 350$ @ Rs.970</t>
  </si>
  <si>
    <t>Number of imported mobile phones u/s 148 exceeding 350$ upto 500$ @ Rs.3000</t>
  </si>
  <si>
    <t>Number of imported mobile phones u/s 148 exceeding 500$ @ Rs.50200</t>
  </si>
  <si>
    <t xml:space="preserve">Fee for Goods Transport Contractor u/c (43E), Part IV Second Schedule </t>
  </si>
  <si>
    <t>Fee for Carriage Services by Oil Tanker u/c (43D), Part IV Second Scheule</t>
  </si>
  <si>
    <t>Capital Gains on Immovable Property u/s 37(1A)</t>
  </si>
  <si>
    <t>Profit on Debt (if amount u/s 7B exceeds Rs. 36 million)</t>
  </si>
  <si>
    <t>Foreign Bussiness Income/Loss</t>
  </si>
  <si>
    <t>Foreign Property Income/Loss</t>
  </si>
  <si>
    <t>Foreign Capital Gain Income/Loss</t>
  </si>
  <si>
    <t>Foreign Other Sources Income/Loss</t>
  </si>
  <si>
    <t>Difference of Minimum Tax Chargeable u/s  148/ 153</t>
  </si>
  <si>
    <t>Turnover / Tax Chargeable u/s 113 @0.3%</t>
  </si>
  <si>
    <t>Turnover / Tax Chargeable u/s 113 @0.75%</t>
  </si>
  <si>
    <t>Turnover / Tax Chargeable u/s 113 @1.5%</t>
  </si>
  <si>
    <t>Fee for offshore digital servies to a non-resident u/s 152(1C)</t>
  </si>
  <si>
    <t>Deduction of Tax from Yarn Traders u/s 153(1)(a)</t>
  </si>
  <si>
    <t>Deduction of Tax from Yarn Traders u/s 153(1)(b)</t>
  </si>
  <si>
    <t>Fee for Carriage Services by Oil Tanker/Goods Transport Contractor u/c (43D) and (43E), Part IV, 2nd Schedule</t>
  </si>
  <si>
    <t xml:space="preserve"> RETURN OF TOTAL INCOME UNDER THE INCOME TAX ORDINANCE, 2001 (IT-1B)</t>
  </si>
  <si>
    <t>Representative (as defined in section 172 of the Income Tax Ordinance, 2001) of the Taxpayer named above, do solemnly declare that to the best of my knowledge &amp; belief the information given in this Return is correct &amp; complete in accordance with the provisions of the Income Tax Ordinance, 2001 &amp; Income Tax Rules, 2002.</t>
  </si>
  <si>
    <t>as Self / Representative (as defined in section 172 of the Income Tax Ordinance, 2001) of the Taxpayer named above, do solemnly declare that to the best of my knowledge &amp; belief the information given in this Return are correct &amp; complete in accordance with the provisions of the Income Tax Ordinance, 2001 &amp; Income Tax Rules, 2002.</t>
  </si>
  <si>
    <t xml:space="preserve"> RETURN OF TOTAL INCOME UNDER THE INCOME TAX ORDINANCE, 2001 (IT-2)</t>
  </si>
  <si>
    <t>".</t>
  </si>
  <si>
    <t xml:space="preserve">Rent Received or Receivable </t>
  </si>
  <si>
    <t xml:space="preserve">1/10th of amount not adjusted against Rent </t>
  </si>
  <si>
    <t xml:space="preserve">Forfeited Deposit under a Contract for Sale of Property </t>
  </si>
  <si>
    <t>Recovery of Unpaid Irrecoverable Rent allowd as deduction</t>
  </si>
  <si>
    <t xml:space="preserve">Unpaid Liabilities exceeding three years </t>
  </si>
  <si>
    <t xml:space="preserve">Insurance Premium </t>
  </si>
  <si>
    <t>Local Rate/Tax/Charge/Cess</t>
  </si>
  <si>
    <t xml:space="preserve">Other Deductions against Rent </t>
  </si>
  <si>
    <t>2001</t>
  </si>
  <si>
    <t>2002</t>
  </si>
  <si>
    <t>2003</t>
  </si>
  <si>
    <t>2004</t>
  </si>
  <si>
    <t>2005</t>
  </si>
  <si>
    <t>2031</t>
  </si>
  <si>
    <t>2032</t>
  </si>
  <si>
    <t>2033</t>
  </si>
  <si>
    <t>2098</t>
  </si>
  <si>
    <t>1/5th of Rent of Building for Repairs [(2+3+4)*20%]</t>
  </si>
  <si>
    <t>Property</t>
  </si>
  <si>
    <t>Deductible Allowances [18+19+20]</t>
  </si>
  <si>
    <t>Taxable Income [16-17]*</t>
  </si>
  <si>
    <t xml:space="preserve">Refund Adjustment of Other Year(s) against Demand of this Year </t>
  </si>
  <si>
    <t>Dividend u/s 150 @ 25%</t>
  </si>
  <si>
    <t>Tax Collected/ Deducted</t>
  </si>
  <si>
    <t>Capital Gains on Immovable Property u/s 37(3A) where holding period doesnot exceed 1 year</t>
  </si>
  <si>
    <t xml:space="preserve">Capital Gains on Immovable Property u/s 37(3A) where holding period exceeds 1 year but doesnot exceed 2 years </t>
  </si>
  <si>
    <t xml:space="preserve">Capital Gains on Immovable Property u/s 37(3A) where holding period exceeds 2 years but doesnot exceed 3 years </t>
  </si>
  <si>
    <t xml:space="preserve">Capital Gains on Immovable Property u/s 37(3A) where holding period exceeds 4 years </t>
  </si>
  <si>
    <t xml:space="preserve">Capital Gains on Immovable Property u/s 37(3A) where holding period exceeds 3 year but doesnot exceed 4 years </t>
  </si>
  <si>
    <t>Personal Expenses [(2 + 16) - 17]</t>
  </si>
  <si>
    <t>Contribution in Expenses by Family Members [18+21]</t>
  </si>
  <si>
    <t xml:space="preserve">Tax Collected / Deducted </t>
  </si>
  <si>
    <t>Profit on debt u/s 151 @ 15%</t>
  </si>
  <si>
    <t>Electricity Bill of Domestic Consumer u/s 235</t>
  </si>
  <si>
    <t>Adjustable Tax [Sum of 2 to 38]</t>
  </si>
  <si>
    <t xml:space="preserve">Add Backs u/s 21(p) Utility bills exceeding prescribed amount not paid through prescribed mode  </t>
  </si>
  <si>
    <t>Add Backs u/s 21(q) Expenditure attributable to sale to person required to be registered under Sales Tax but not registered</t>
  </si>
  <si>
    <t>Inadmissible Deductions [Sum of 2 to 32]</t>
  </si>
  <si>
    <r>
      <t>Admissible Deductions</t>
    </r>
    <r>
      <rPr>
        <b/>
        <sz val="12"/>
        <color theme="1"/>
        <rFont val="Arial"/>
        <family val="2"/>
        <charset val="1"/>
      </rPr>
      <t xml:space="preserve"> [Sum of 34 to 43]</t>
    </r>
  </si>
  <si>
    <t>Unadjusted (Loss) from Business for 2020</t>
  </si>
  <si>
    <t>Unadjusted (Loss) from Business for 2021</t>
  </si>
  <si>
    <t>Income/(loss) from property [Sum of 2 to 10]</t>
  </si>
  <si>
    <t>Income / (Loss) from Other Sources [Sum of 14 to 22] - [Sum of 23 to 25]</t>
  </si>
  <si>
    <t>Deductible Allowances [Sum of 35 to 38]</t>
  </si>
  <si>
    <t>Taxable Income [33-34]</t>
  </si>
  <si>
    <t>Adjustment of Minimum Tax Paid u/s 113 in earlier Year(s)</t>
  </si>
  <si>
    <t>Turnover / Tax Chargeable u/s 113 @0.5%</t>
  </si>
  <si>
    <t>Turnover / Tax Chargeable u/s 113 @1.25%</t>
  </si>
  <si>
    <t>Refund Adjustment of Other Year(s) against Demand of this Year</t>
  </si>
  <si>
    <t>Total Income</t>
  </si>
  <si>
    <t>Refundable Income Tax [40-53 if &lt;0]</t>
  </si>
  <si>
    <t>Demanded Income Tax [40-53 if &gt;0]</t>
  </si>
  <si>
    <t xml:space="preserve">Tax Chargeable </t>
  </si>
  <si>
    <t>Refundable Income Tax [22-25 if &lt;0]</t>
  </si>
  <si>
    <t>Demanded Income Tax [22-25 if &gt;0]</t>
  </si>
  <si>
    <t>Tax Paid [Sr. 26 + 27 + Annex-A]</t>
  </si>
  <si>
    <t>Tax Paid [ as per 54 + 55 + Annex'A' ]</t>
  </si>
  <si>
    <t>I,</t>
  </si>
  <si>
    <t>Dividend in specie u/s 150 @ 7.5%</t>
  </si>
  <si>
    <t>Dividend in specie u/s 150 @ 15%</t>
  </si>
  <si>
    <t>Final / Fixed / Minimum / Average / Relevant / Reduced Income Tax [Sum of 55 to 139]</t>
  </si>
  <si>
    <t xml:space="preserve"> RETURN OF TOTAL INCOME / STATEMENT OF FINAL TAXATION UNDER THE INCOME TAX ORDINANCE, 2001
(IT-2)</t>
  </si>
  <si>
    <t>Capital Gains on Immovable Property u/s 37(1A) where holding period doesnot exceed 1 year</t>
  </si>
  <si>
    <t xml:space="preserve">Capital Gains on Immovable Property u/s 37(1A) where holding period exceeds 1 year but doesnot exceed 2 years </t>
  </si>
  <si>
    <t xml:space="preserve">Capital Gains on Immovable Property u/s 37(1A) where holding period exceeds 2 years but doesnot exceed 3 years </t>
  </si>
  <si>
    <t xml:space="preserve">Capital Gains on Immovable Property u/s 37(1A) where holding period exceeds 3 year but doesnot exceed 4 years </t>
  </si>
  <si>
    <t xml:space="preserve">Capital Gains on Immovable Property u/s 37(1A) where holding period exceeds 4 years </t>
  </si>
  <si>
    <t xml:space="preserve">Capital Gains on Immovable Property u/s 37(1A) where holding period exceeds 5 years </t>
  </si>
  <si>
    <t xml:space="preserve">Capital Gains on Immovable Property u/s 37(1A) where holding period exceeds 6 years </t>
  </si>
  <si>
    <t>Dividend u/s 150 @ 0%</t>
  </si>
  <si>
    <t>Dividend u/s 150 @ 35%</t>
  </si>
  <si>
    <t>Import u/s 148 @3.5%</t>
  </si>
  <si>
    <t>Export of services u/s 154A @ 0.25%</t>
  </si>
  <si>
    <t>Export of services u/s 154A @ 1%</t>
  </si>
  <si>
    <t>Functions/gatherings charges u/s 236CB</t>
  </si>
  <si>
    <t>Withholding tax on sale consideration u/s 37(6)</t>
  </si>
  <si>
    <t>Tax ddeduction on payment to persons to Card Network company/payment gateway or anyother person/interbank financial telecommunication services u/s 152(1DD)/Division IV Part I First Schedule @ 10%</t>
  </si>
  <si>
    <t>Tax deduction on payments to persons engaged in international money transfer or cross border remittances u/s 152(1DC)/ Division IV Part I First Schedule @ 10%</t>
  </si>
  <si>
    <t>Capital Gains on Securities u/s 37A @ 12.5% (Securities acquired before 1st July, 2022 regardless of holding period)</t>
  </si>
  <si>
    <t>Tax on high earning persons u/s 4C</t>
  </si>
  <si>
    <t>9231822</t>
  </si>
  <si>
    <t>Tax on deemed income u/s 7E @20% (5% of FMV)</t>
  </si>
  <si>
    <t>923183</t>
  </si>
  <si>
    <t>Foreign Indenting Commission u/s 154A(1)(da)/Division IVA Part III First Schedule @1%</t>
  </si>
  <si>
    <t>Bonus shares issued by compnaies u/s 236Z</t>
  </si>
  <si>
    <t>as Self / Representative (as defined in section 172 of the Income Tax Ordinance, 2001) of Taxpayer named above, do  hereby  solemnly  declare  that  to  the best of my knowledge &amp; belief the information given in this statement of the assets &amp; liabilities of myself, my spouse(s), minor children &amp; other dependents as on 30.06.2024 &amp; of my personal expenditure for the year ended 30.06.2024 are correct &amp; complete in accordance with the provisions of the Income Tax Ordinance, 2001, Income Tax Rules, 2002.</t>
  </si>
  <si>
    <t>Advance tax on zforiegn domestic workers u/s 231C</t>
  </si>
  <si>
    <t>Advance tax on cash withdrawal u/s 231AB</t>
  </si>
  <si>
    <t>Import u/s 148 @ 6%</t>
  </si>
  <si>
    <t>"Part-II-ZA"
applicxable for Tax Year 2024
Individual Paper Return for Tax Year 2024</t>
  </si>
  <si>
    <t>Individual Paper Return for Tax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</si>
</sst>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\-??_-;_-@_-"/>
    <numFmt numFmtId="165" formatCode="_(* #,##0.00_);_(* \(#,##0.00\);_(* \-??_);_(@_)"/>
    <numFmt numFmtId="166" formatCode="00000000"/>
    <numFmt numFmtId="167" formatCode="_(* #,##0_);_(* \(#,##0\);_(* \-??_);_(@_)"/>
    <numFmt numFmtId="168" formatCode="d\-mmm\-yyyy;@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trike/>
      <sz val="10"/>
      <name val="Arial"/>
      <family val="2"/>
      <charset val="1"/>
    </font>
    <font>
      <b/>
      <sz val="12"/>
      <color indexed="8"/>
      <name val="Arial"/>
      <family val="2"/>
      <charset val="1"/>
    </font>
    <font>
      <sz val="12"/>
      <name val="Arial"/>
      <family val="2"/>
      <charset val="1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color indexed="55"/>
      <name val="Arial"/>
      <family val="2"/>
      <charset val="1"/>
    </font>
    <font>
      <sz val="10"/>
      <color indexed="55"/>
      <name val="Arial"/>
      <family val="2"/>
      <charset val="1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2"/>
      <color rgb="FFFF0000"/>
      <name val="Arial"/>
      <family val="2"/>
      <charset val="1"/>
    </font>
    <font>
      <b/>
      <sz val="12"/>
      <name val="Arial"/>
      <family val="2"/>
    </font>
    <font>
      <b/>
      <sz val="12"/>
      <color theme="1"/>
      <name val="Arial"/>
      <family val="2"/>
      <charset val="1"/>
    </font>
    <font>
      <i/>
      <sz val="12"/>
      <name val="Arial"/>
      <family val="2"/>
      <charset val="1"/>
    </font>
    <font>
      <b/>
      <i/>
      <sz val="12"/>
      <name val="Arial"/>
      <family val="2"/>
      <charset val="1"/>
    </font>
    <font>
      <b/>
      <sz val="13"/>
      <name val="Arial"/>
      <family val="2"/>
    </font>
    <font>
      <b/>
      <sz val="13"/>
      <name val="Arial"/>
      <family val="2"/>
      <charset val="1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  <charset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26"/>
      </patternFill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theme="1"/>
      </left>
      <right/>
      <top style="thin">
        <color indexed="8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5" fontId="11" fillId="0" borderId="0" applyFill="0" applyBorder="0" applyAlignment="0" applyProtection="0"/>
    <xf numFmtId="164" fontId="11" fillId="0" borderId="0" applyFill="0" applyBorder="0" applyAlignment="0" applyProtection="0"/>
    <xf numFmtId="164" fontId="11" fillId="0" borderId="0" applyFill="0" applyBorder="0" applyAlignment="0" applyProtection="0"/>
    <xf numFmtId="164" fontId="11" fillId="0" borderId="0" applyFill="0" applyBorder="0" applyAlignment="0" applyProtection="0"/>
    <xf numFmtId="165" fontId="11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 applyFill="0" applyAlignment="0" applyProtection="0"/>
    <xf numFmtId="0" fontId="1" fillId="0" borderId="0"/>
  </cellStyleXfs>
  <cellXfs count="744">
    <xf numFmtId="0" fontId="0" fillId="0" borderId="0" xfId="0"/>
    <xf numFmtId="0" fontId="2" fillId="2" borderId="0" xfId="6" applyFont="1" applyFill="1" applyBorder="1" applyAlignment="1" applyProtection="1"/>
    <xf numFmtId="0" fontId="2" fillId="2" borderId="0" xfId="6" applyFont="1" applyFill="1" applyBorder="1" applyAlignment="1" applyProtection="1">
      <alignment horizontal="center"/>
    </xf>
    <xf numFmtId="0" fontId="2" fillId="2" borderId="0" xfId="6" applyNumberFormat="1" applyFont="1" applyFill="1" applyBorder="1" applyAlignment="1" applyProtection="1"/>
    <xf numFmtId="0" fontId="6" fillId="2" borderId="0" xfId="6" applyFont="1" applyFill="1" applyBorder="1" applyAlignment="1" applyProtection="1"/>
    <xf numFmtId="0" fontId="6" fillId="2" borderId="0" xfId="6" applyFont="1" applyFill="1" applyAlignment="1" applyProtection="1">
      <alignment horizontal="center"/>
    </xf>
    <xf numFmtId="3" fontId="2" fillId="2" borderId="0" xfId="6" applyNumberFormat="1" applyFont="1" applyFill="1" applyBorder="1" applyAlignment="1" applyProtection="1"/>
    <xf numFmtId="3" fontId="6" fillId="2" borderId="0" xfId="6" applyNumberFormat="1" applyFont="1" applyFill="1" applyBorder="1" applyAlignment="1" applyProtection="1">
      <alignment horizontal="center"/>
    </xf>
    <xf numFmtId="0" fontId="2" fillId="0" borderId="0" xfId="6" applyFont="1" applyAlignment="1" applyProtection="1"/>
    <xf numFmtId="0" fontId="2" fillId="2" borderId="0" xfId="6" applyFont="1" applyFill="1" applyBorder="1" applyAlignment="1" applyProtection="1">
      <alignment wrapText="1"/>
    </xf>
    <xf numFmtId="0" fontId="2" fillId="0" borderId="0" xfId="6" applyFont="1" applyBorder="1" applyAlignment="1" applyProtection="1"/>
    <xf numFmtId="0" fontId="2" fillId="0" borderId="0" xfId="6" applyFont="1" applyFill="1" applyBorder="1" applyAlignment="1" applyProtection="1"/>
    <xf numFmtId="0" fontId="2" fillId="0" borderId="0" xfId="6" applyFont="1" applyFill="1" applyBorder="1" applyAlignment="1" applyProtection="1">
      <alignment horizontal="left"/>
    </xf>
    <xf numFmtId="0" fontId="2" fillId="5" borderId="0" xfId="6" applyFont="1" applyFill="1" applyBorder="1" applyAlignment="1" applyProtection="1">
      <alignment horizontal="left"/>
    </xf>
    <xf numFmtId="49" fontId="6" fillId="2" borderId="0" xfId="6" applyNumberFormat="1" applyFont="1" applyFill="1" applyBorder="1" applyAlignment="1" applyProtection="1">
      <alignment horizontal="center"/>
    </xf>
    <xf numFmtId="3" fontId="2" fillId="2" borderId="0" xfId="6" applyNumberFormat="1" applyFont="1" applyFill="1" applyBorder="1" applyAlignment="1" applyProtection="1">
      <alignment horizontal="right"/>
    </xf>
    <xf numFmtId="0" fontId="11" fillId="2" borderId="0" xfId="6" applyNumberFormat="1" applyFont="1" applyFill="1" applyBorder="1" applyAlignment="1" applyProtection="1"/>
    <xf numFmtId="167" fontId="9" fillId="2" borderId="0" xfId="6" applyNumberFormat="1" applyFont="1" applyFill="1" applyBorder="1" applyAlignment="1" applyProtection="1"/>
    <xf numFmtId="0" fontId="2" fillId="2" borderId="0" xfId="6" applyFont="1" applyFill="1" applyBorder="1" applyAlignment="1" applyProtection="1">
      <alignment horizontal="left"/>
    </xf>
    <xf numFmtId="3" fontId="2" fillId="2" borderId="0" xfId="6" applyNumberFormat="1" applyFont="1" applyFill="1" applyBorder="1" applyAlignment="1" applyProtection="1">
      <alignment horizontal="center"/>
    </xf>
    <xf numFmtId="0" fontId="6" fillId="2" borderId="0" xfId="6" applyNumberFormat="1" applyFont="1" applyFill="1" applyBorder="1" applyAlignment="1" applyProtection="1">
      <alignment horizontal="center"/>
    </xf>
    <xf numFmtId="0" fontId="6" fillId="2" borderId="0" xfId="6" applyFont="1" applyFill="1" applyBorder="1" applyAlignment="1" applyProtection="1">
      <alignment horizontal="center"/>
    </xf>
    <xf numFmtId="0" fontId="2" fillId="2" borderId="0" xfId="6" applyNumberFormat="1" applyFont="1" applyFill="1" applyBorder="1" applyAlignment="1" applyProtection="1">
      <alignment horizontal="left"/>
    </xf>
    <xf numFmtId="0" fontId="2" fillId="2" borderId="0" xfId="6" applyFont="1" applyFill="1" applyAlignment="1" applyProtection="1">
      <alignment horizontal="center" wrapText="1"/>
    </xf>
    <xf numFmtId="0" fontId="8" fillId="2" borderId="0" xfId="6" applyFont="1" applyFill="1" applyAlignment="1" applyProtection="1">
      <alignment horizontal="center"/>
    </xf>
    <xf numFmtId="1" fontId="2" fillId="2" borderId="0" xfId="6" applyNumberFormat="1" applyFont="1" applyFill="1" applyBorder="1" applyAlignment="1" applyProtection="1"/>
    <xf numFmtId="0" fontId="2" fillId="7" borderId="0" xfId="6" applyNumberFormat="1" applyFont="1" applyFill="1" applyBorder="1" applyAlignment="1" applyProtection="1"/>
    <xf numFmtId="0" fontId="2" fillId="0" borderId="0" xfId="6" applyNumberFormat="1" applyFont="1" applyFill="1" applyBorder="1" applyAlignment="1" applyProtection="1"/>
    <xf numFmtId="3" fontId="2" fillId="0" borderId="0" xfId="6" applyNumberFormat="1" applyFont="1" applyFill="1" applyBorder="1" applyAlignment="1" applyProtection="1">
      <alignment horizontal="center"/>
    </xf>
    <xf numFmtId="0" fontId="2" fillId="0" borderId="0" xfId="7"/>
    <xf numFmtId="0" fontId="2" fillId="6" borderId="0" xfId="6" applyNumberFormat="1" applyFont="1" applyFill="1" applyBorder="1" applyAlignment="1" applyProtection="1">
      <alignment horizontal="center" wrapText="1"/>
    </xf>
    <xf numFmtId="167" fontId="2" fillId="4" borderId="0" xfId="1" applyNumberFormat="1" applyFont="1" applyFill="1" applyBorder="1" applyAlignment="1" applyProtection="1">
      <alignment horizontal="right"/>
      <protection locked="0"/>
    </xf>
    <xf numFmtId="0" fontId="2" fillId="2" borderId="0" xfId="9" applyFont="1" applyFill="1" applyAlignment="1" applyProtection="1"/>
    <xf numFmtId="0" fontId="6" fillId="2" borderId="0" xfId="9" applyFont="1" applyFill="1" applyAlignment="1" applyProtection="1">
      <alignment horizontal="center"/>
    </xf>
    <xf numFmtId="0" fontId="2" fillId="2" borderId="0" xfId="9" applyFont="1" applyFill="1" applyAlignment="1" applyProtection="1">
      <alignment horizontal="center"/>
    </xf>
    <xf numFmtId="0" fontId="2" fillId="2" borderId="0" xfId="9" applyNumberFormat="1" applyFont="1" applyFill="1" applyBorder="1" applyAlignment="1" applyProtection="1"/>
    <xf numFmtId="0" fontId="2" fillId="0" borderId="0" xfId="9" applyFont="1" applyFill="1" applyAlignment="1" applyProtection="1"/>
    <xf numFmtId="0" fontId="2" fillId="2" borderId="0" xfId="9" applyNumberFormat="1" applyFont="1" applyFill="1" applyAlignment="1" applyProtection="1"/>
    <xf numFmtId="0" fontId="2" fillId="0" borderId="0" xfId="9" applyFont="1" applyAlignment="1" applyProtection="1"/>
    <xf numFmtId="0" fontId="2" fillId="2" borderId="0" xfId="9" applyNumberFormat="1" applyFont="1" applyFill="1" applyAlignment="1" applyProtection="1">
      <alignment wrapText="1"/>
    </xf>
    <xf numFmtId="49" fontId="6" fillId="2" borderId="0" xfId="9" applyNumberFormat="1" applyFont="1" applyFill="1" applyAlignment="1" applyProtection="1">
      <alignment horizontal="center"/>
    </xf>
    <xf numFmtId="167" fontId="2" fillId="2" borderId="0" xfId="1" applyNumberFormat="1" applyFont="1" applyFill="1" applyBorder="1" applyAlignment="1" applyProtection="1">
      <alignment horizontal="right"/>
    </xf>
    <xf numFmtId="0" fontId="2" fillId="2" borderId="0" xfId="9" applyFont="1" applyFill="1" applyAlignment="1" applyProtection="1">
      <alignment wrapText="1"/>
    </xf>
    <xf numFmtId="0" fontId="2" fillId="2" borderId="0" xfId="6" applyFont="1" applyFill="1" applyAlignment="1" applyProtection="1"/>
    <xf numFmtId="0" fontId="2" fillId="2" borderId="0" xfId="6" applyFont="1" applyFill="1" applyAlignment="1" applyProtection="1">
      <alignment horizontal="left"/>
    </xf>
    <xf numFmtId="0" fontId="2" fillId="2" borderId="0" xfId="6" applyFont="1" applyFill="1" applyAlignment="1" applyProtection="1">
      <alignment horizontal="center"/>
    </xf>
    <xf numFmtId="0" fontId="2" fillId="2" borderId="0" xfId="6" applyFont="1" applyFill="1" applyBorder="1" applyAlignment="1" applyProtection="1">
      <alignment horizontal="center" wrapText="1"/>
    </xf>
    <xf numFmtId="0" fontId="2" fillId="0" borderId="0" xfId="6" applyFont="1" applyFill="1" applyBorder="1" applyAlignment="1" applyProtection="1">
      <alignment horizontal="center" wrapText="1"/>
    </xf>
    <xf numFmtId="0" fontId="2" fillId="0" borderId="0" xfId="6" applyFont="1" applyFill="1" applyBorder="1" applyAlignment="1" applyProtection="1">
      <alignment wrapText="1"/>
    </xf>
    <xf numFmtId="0" fontId="6" fillId="0" borderId="0" xfId="6" applyFont="1" applyFill="1" applyBorder="1" applyAlignment="1" applyProtection="1"/>
    <xf numFmtId="0" fontId="2" fillId="0" borderId="0" xfId="6" applyFont="1" applyFill="1" applyBorder="1" applyAlignment="1" applyProtection="1">
      <alignment horizontal="center"/>
    </xf>
    <xf numFmtId="168" fontId="2" fillId="2" borderId="5" xfId="10" applyNumberFormat="1" applyFont="1" applyFill="1" applyBorder="1" applyAlignment="1" applyProtection="1"/>
    <xf numFmtId="0" fontId="2" fillId="0" borderId="0" xfId="6" applyFont="1" applyFill="1" applyBorder="1" applyAlignment="1" applyProtection="1">
      <alignment horizontal="left" wrapText="1"/>
    </xf>
    <xf numFmtId="1" fontId="6" fillId="0" borderId="0" xfId="6" applyNumberFormat="1" applyFont="1" applyFill="1" applyBorder="1" applyAlignment="1" applyProtection="1">
      <alignment horizontal="center"/>
    </xf>
    <xf numFmtId="1" fontId="2" fillId="0" borderId="0" xfId="6" applyNumberFormat="1" applyFont="1" applyFill="1" applyBorder="1" applyAlignment="1" applyProtection="1">
      <alignment horizontal="center"/>
    </xf>
    <xf numFmtId="0" fontId="6" fillId="2" borderId="0" xfId="7" applyFont="1" applyFill="1" applyBorder="1" applyAlignment="1" applyProtection="1"/>
    <xf numFmtId="0" fontId="2" fillId="2" borderId="0" xfId="7" applyNumberFormat="1" applyFont="1" applyFill="1" applyBorder="1" applyAlignment="1" applyProtection="1"/>
    <xf numFmtId="0" fontId="2" fillId="2" borderId="0" xfId="7" applyFont="1" applyFill="1" applyBorder="1" applyAlignment="1" applyProtection="1"/>
    <xf numFmtId="1" fontId="2" fillId="2" borderId="0" xfId="7" applyNumberFormat="1" applyFont="1" applyFill="1" applyBorder="1" applyAlignment="1" applyProtection="1"/>
    <xf numFmtId="0" fontId="6" fillId="2" borderId="0" xfId="7" applyFont="1" applyFill="1" applyAlignment="1" applyProtection="1">
      <alignment horizontal="center"/>
    </xf>
    <xf numFmtId="0" fontId="2" fillId="2" borderId="0" xfId="7" applyFont="1" applyFill="1" applyAlignment="1" applyProtection="1">
      <alignment horizontal="center" wrapText="1"/>
    </xf>
    <xf numFmtId="3" fontId="2" fillId="2" borderId="0" xfId="7" applyNumberFormat="1" applyFont="1" applyFill="1" applyBorder="1" applyAlignment="1" applyProtection="1"/>
    <xf numFmtId="0" fontId="2" fillId="2" borderId="0" xfId="7" applyFont="1" applyFill="1" applyBorder="1" applyAlignment="1" applyProtection="1">
      <alignment horizontal="center"/>
    </xf>
    <xf numFmtId="3" fontId="2" fillId="2" borderId="0" xfId="7" applyNumberFormat="1" applyFont="1" applyFill="1" applyBorder="1" applyAlignment="1" applyProtection="1">
      <alignment horizontal="center"/>
    </xf>
    <xf numFmtId="0" fontId="2" fillId="2" borderId="0" xfId="7" applyNumberFormat="1" applyFont="1" applyFill="1" applyBorder="1" applyAlignment="1" applyProtection="1">
      <alignment horizontal="center"/>
    </xf>
    <xf numFmtId="0" fontId="2" fillId="2" borderId="0" xfId="7" applyFont="1" applyFill="1" applyAlignment="1" applyProtection="1"/>
    <xf numFmtId="0" fontId="2" fillId="0" borderId="0" xfId="7" applyFont="1" applyAlignment="1" applyProtection="1"/>
    <xf numFmtId="0" fontId="2" fillId="2" borderId="0" xfId="7" applyFont="1" applyFill="1" applyBorder="1" applyAlignment="1" applyProtection="1">
      <alignment horizontal="left"/>
    </xf>
    <xf numFmtId="10" fontId="2" fillId="2" borderId="0" xfId="7" applyNumberFormat="1" applyFont="1" applyFill="1" applyBorder="1" applyAlignment="1" applyProtection="1"/>
    <xf numFmtId="0" fontId="2" fillId="2" borderId="0" xfId="7" applyFont="1" applyFill="1" applyBorder="1" applyAlignment="1" applyProtection="1">
      <alignment shrinkToFit="1"/>
    </xf>
    <xf numFmtId="0" fontId="13" fillId="0" borderId="0" xfId="6" applyFont="1" applyFill="1" applyBorder="1" applyAlignment="1" applyProtection="1">
      <alignment horizontal="center"/>
    </xf>
    <xf numFmtId="0" fontId="13" fillId="0" borderId="0" xfId="6" applyFont="1" applyFill="1" applyBorder="1" applyAlignment="1" applyProtection="1"/>
    <xf numFmtId="49" fontId="2" fillId="0" borderId="0" xfId="6" applyNumberFormat="1" applyFont="1" applyFill="1" applyBorder="1" applyAlignment="1" applyProtection="1">
      <alignment horizontal="center"/>
    </xf>
    <xf numFmtId="0" fontId="6" fillId="0" borderId="0" xfId="6" applyFont="1" applyFill="1" applyBorder="1" applyAlignment="1" applyProtection="1">
      <alignment horizontal="center"/>
    </xf>
    <xf numFmtId="0" fontId="7" fillId="2" borderId="1" xfId="6" applyFont="1" applyFill="1" applyBorder="1" applyAlignment="1" applyProtection="1">
      <alignment horizontal="center" vertical="center"/>
    </xf>
    <xf numFmtId="0" fontId="7" fillId="2" borderId="1" xfId="6" applyFont="1" applyFill="1" applyBorder="1" applyAlignment="1" applyProtection="1">
      <alignment horizontal="center"/>
    </xf>
    <xf numFmtId="0" fontId="14" fillId="2" borderId="0" xfId="6" applyNumberFormat="1" applyFont="1" applyFill="1" applyBorder="1" applyAlignment="1" applyProtection="1"/>
    <xf numFmtId="0" fontId="14" fillId="0" borderId="0" xfId="0" applyFont="1"/>
    <xf numFmtId="0" fontId="5" fillId="2" borderId="1" xfId="6" applyNumberFormat="1" applyFont="1" applyFill="1" applyBorder="1" applyAlignment="1" applyProtection="1">
      <alignment horizontal="left" wrapText="1"/>
    </xf>
    <xf numFmtId="0" fontId="14" fillId="2" borderId="0" xfId="6" applyFont="1" applyFill="1" applyBorder="1" applyAlignment="1" applyProtection="1"/>
    <xf numFmtId="167" fontId="5" fillId="3" borderId="1" xfId="1" applyNumberFormat="1" applyFont="1" applyFill="1" applyBorder="1" applyAlignment="1" applyProtection="1">
      <alignment horizontal="right"/>
      <protection locked="0"/>
    </xf>
    <xf numFmtId="0" fontId="7" fillId="2" borderId="1" xfId="6" applyNumberFormat="1" applyFont="1" applyFill="1" applyBorder="1" applyAlignment="1" applyProtection="1">
      <alignment textRotation="90"/>
    </xf>
    <xf numFmtId="0" fontId="7" fillId="0" borderId="1" xfId="6" applyFont="1" applyFill="1" applyBorder="1" applyAlignment="1" applyProtection="1">
      <alignment horizontal="center"/>
    </xf>
    <xf numFmtId="0" fontId="7" fillId="2" borderId="1" xfId="6" applyFont="1" applyFill="1" applyBorder="1" applyAlignment="1" applyProtection="1">
      <alignment horizontal="center" wrapText="1"/>
    </xf>
    <xf numFmtId="167" fontId="7" fillId="2" borderId="1" xfId="5" applyNumberFormat="1" applyFont="1" applyFill="1" applyBorder="1" applyAlignment="1" applyProtection="1">
      <alignment horizontal="center" wrapText="1"/>
    </xf>
    <xf numFmtId="167" fontId="7" fillId="2" borderId="1" xfId="1" applyNumberFormat="1" applyFont="1" applyFill="1" applyBorder="1" applyAlignment="1" applyProtection="1">
      <alignment horizontal="center" wrapText="1"/>
    </xf>
    <xf numFmtId="0" fontId="7" fillId="2" borderId="1" xfId="6" applyFont="1" applyFill="1" applyBorder="1" applyAlignment="1" applyProtection="1">
      <alignment horizontal="center" vertical="center" wrapText="1"/>
    </xf>
    <xf numFmtId="3" fontId="7" fillId="2" borderId="1" xfId="6" applyNumberFormat="1" applyFont="1" applyFill="1" applyBorder="1" applyAlignment="1" applyProtection="1">
      <alignment horizontal="center" vertical="center" wrapText="1"/>
    </xf>
    <xf numFmtId="0" fontId="5" fillId="2" borderId="1" xfId="6" applyFont="1" applyFill="1" applyBorder="1" applyAlignment="1" applyProtection="1">
      <alignment horizontal="center"/>
    </xf>
    <xf numFmtId="0" fontId="7" fillId="2" borderId="1" xfId="6" applyNumberFormat="1" applyFont="1" applyFill="1" applyBorder="1" applyAlignment="1" applyProtection="1">
      <alignment horizontal="left" wrapText="1"/>
    </xf>
    <xf numFmtId="0" fontId="7" fillId="4" borderId="1" xfId="6" applyNumberFormat="1" applyFont="1" applyFill="1" applyBorder="1" applyAlignment="1" applyProtection="1">
      <alignment horizontal="center"/>
    </xf>
    <xf numFmtId="0" fontId="5" fillId="0" borderId="1" xfId="6" applyFont="1" applyFill="1" applyBorder="1" applyAlignment="1" applyProtection="1">
      <alignment horizontal="center"/>
    </xf>
    <xf numFmtId="0" fontId="5" fillId="0" borderId="1" xfId="6" applyNumberFormat="1" applyFont="1" applyFill="1" applyBorder="1" applyAlignment="1" applyProtection="1">
      <alignment horizontal="left" wrapText="1"/>
    </xf>
    <xf numFmtId="0" fontId="7" fillId="0" borderId="1" xfId="6" applyNumberFormat="1" applyFont="1" applyFill="1" applyBorder="1" applyAlignment="1" applyProtection="1">
      <alignment horizontal="center"/>
    </xf>
    <xf numFmtId="167" fontId="5" fillId="8" borderId="1" xfId="1" applyNumberFormat="1" applyFont="1" applyFill="1" applyBorder="1" applyAlignment="1" applyProtection="1">
      <alignment horizontal="right"/>
      <protection locked="0"/>
    </xf>
    <xf numFmtId="167" fontId="15" fillId="3" borderId="1" xfId="1" applyNumberFormat="1" applyFont="1" applyFill="1" applyBorder="1" applyAlignment="1" applyProtection="1">
      <alignment horizontal="right"/>
      <protection locked="0"/>
    </xf>
    <xf numFmtId="0" fontId="5" fillId="4" borderId="1" xfId="6" applyNumberFormat="1" applyFont="1" applyFill="1" applyBorder="1" applyAlignment="1" applyProtection="1">
      <alignment horizontal="left" wrapText="1"/>
    </xf>
    <xf numFmtId="0" fontId="5" fillId="4" borderId="1" xfId="6" applyFont="1" applyFill="1" applyBorder="1" applyAlignment="1" applyProtection="1">
      <alignment horizontal="center"/>
    </xf>
    <xf numFmtId="0" fontId="7" fillId="2" borderId="2" xfId="6" applyNumberFormat="1" applyFont="1" applyFill="1" applyBorder="1" applyAlignment="1" applyProtection="1">
      <alignment textRotation="90"/>
    </xf>
    <xf numFmtId="0" fontId="7" fillId="0" borderId="2" xfId="6" applyFont="1" applyFill="1" applyBorder="1" applyAlignment="1" applyProtection="1">
      <alignment horizontal="center"/>
    </xf>
    <xf numFmtId="0" fontId="7" fillId="2" borderId="2" xfId="6" applyFont="1" applyFill="1" applyBorder="1" applyAlignment="1" applyProtection="1">
      <alignment horizontal="center" wrapText="1"/>
    </xf>
    <xf numFmtId="0" fontId="7" fillId="4" borderId="2" xfId="6" applyFont="1" applyFill="1" applyBorder="1" applyAlignment="1" applyProtection="1">
      <alignment horizontal="center"/>
    </xf>
    <xf numFmtId="167" fontId="7" fillId="2" borderId="2" xfId="1" applyNumberFormat="1" applyFont="1" applyFill="1" applyBorder="1" applyAlignment="1" applyProtection="1">
      <alignment horizontal="center" wrapText="1"/>
    </xf>
    <xf numFmtId="0" fontId="7" fillId="2" borderId="19" xfId="6" applyNumberFormat="1" applyFont="1" applyFill="1" applyBorder="1" applyAlignment="1" applyProtection="1">
      <alignment vertical="center" textRotation="90"/>
    </xf>
    <xf numFmtId="0" fontId="7" fillId="2" borderId="19" xfId="6" applyFont="1" applyFill="1" applyBorder="1" applyAlignment="1" applyProtection="1">
      <alignment horizontal="center" vertical="center"/>
    </xf>
    <xf numFmtId="0" fontId="7" fillId="2" borderId="19" xfId="6" applyFont="1" applyFill="1" applyBorder="1" applyAlignment="1" applyProtection="1">
      <alignment horizontal="center" vertical="center" wrapText="1"/>
    </xf>
    <xf numFmtId="0" fontId="7" fillId="4" borderId="19" xfId="6" applyFont="1" applyFill="1" applyBorder="1" applyAlignment="1" applyProtection="1">
      <alignment horizontal="center" vertical="center"/>
    </xf>
    <xf numFmtId="3" fontId="7" fillId="2" borderId="19" xfId="6" applyNumberFormat="1" applyFont="1" applyFill="1" applyBorder="1" applyAlignment="1" applyProtection="1">
      <alignment horizontal="center" vertical="center" wrapText="1"/>
    </xf>
    <xf numFmtId="0" fontId="5" fillId="2" borderId="19" xfId="6" applyFont="1" applyFill="1" applyBorder="1" applyAlignment="1" applyProtection="1">
      <alignment horizontal="center"/>
    </xf>
    <xf numFmtId="0" fontId="5" fillId="2" borderId="19" xfId="6" applyFont="1" applyFill="1" applyBorder="1" applyAlignment="1" applyProtection="1">
      <alignment wrapText="1"/>
    </xf>
    <xf numFmtId="0" fontId="7" fillId="2" borderId="19" xfId="6" applyNumberFormat="1" applyFont="1" applyFill="1" applyBorder="1" applyAlignment="1" applyProtection="1">
      <alignment horizontal="center"/>
    </xf>
    <xf numFmtId="0" fontId="5" fillId="2" borderId="20" xfId="6" applyFont="1" applyFill="1" applyBorder="1" applyAlignment="1" applyProtection="1">
      <alignment wrapText="1"/>
    </xf>
    <xf numFmtId="0" fontId="7" fillId="2" borderId="20" xfId="6" applyNumberFormat="1" applyFont="1" applyFill="1" applyBorder="1" applyAlignment="1" applyProtection="1">
      <alignment horizontal="center"/>
    </xf>
    <xf numFmtId="0" fontId="5" fillId="0" borderId="19" xfId="6" applyFont="1" applyBorder="1" applyAlignment="1" applyProtection="1"/>
    <xf numFmtId="0" fontId="5" fillId="2" borderId="21" xfId="6" applyFont="1" applyFill="1" applyBorder="1" applyAlignment="1" applyProtection="1">
      <alignment horizontal="center"/>
    </xf>
    <xf numFmtId="0" fontId="5" fillId="2" borderId="21" xfId="6" applyNumberFormat="1" applyFont="1" applyFill="1" applyBorder="1" applyAlignment="1" applyProtection="1">
      <alignment wrapText="1"/>
    </xf>
    <xf numFmtId="0" fontId="7" fillId="2" borderId="22" xfId="6" applyNumberFormat="1" applyFont="1" applyFill="1" applyBorder="1" applyAlignment="1" applyProtection="1">
      <alignment horizontal="center"/>
    </xf>
    <xf numFmtId="0" fontId="5" fillId="2" borderId="22" xfId="6" applyNumberFormat="1" applyFont="1" applyFill="1" applyBorder="1" applyAlignment="1" applyProtection="1"/>
    <xf numFmtId="0" fontId="5" fillId="0" borderId="22" xfId="6" applyFont="1" applyBorder="1" applyAlignment="1" applyProtection="1"/>
    <xf numFmtId="0" fontId="5" fillId="0" borderId="23" xfId="6" applyFont="1" applyBorder="1" applyAlignment="1" applyProtection="1"/>
    <xf numFmtId="0" fontId="0" fillId="6" borderId="0" xfId="0" applyFill="1" applyBorder="1"/>
    <xf numFmtId="168" fontId="2" fillId="4" borderId="0" xfId="9" applyNumberFormat="1" applyFont="1" applyFill="1" applyBorder="1" applyAlignment="1" applyProtection="1">
      <alignment horizontal="center" vertical="center"/>
      <protection locked="0"/>
    </xf>
    <xf numFmtId="0" fontId="7" fillId="2" borderId="1" xfId="6" applyFont="1" applyFill="1" applyBorder="1" applyAlignment="1" applyProtection="1">
      <alignment textRotation="90"/>
    </xf>
    <xf numFmtId="0" fontId="7" fillId="2" borderId="1" xfId="6" applyNumberFormat="1" applyFont="1" applyFill="1" applyBorder="1" applyAlignment="1" applyProtection="1">
      <alignment horizontal="center"/>
    </xf>
    <xf numFmtId="167" fontId="5" fillId="3" borderId="1" xfId="5" applyNumberFormat="1" applyFont="1" applyFill="1" applyBorder="1" applyAlignment="1" applyProtection="1">
      <protection locked="0"/>
    </xf>
    <xf numFmtId="167" fontId="7" fillId="3" borderId="1" xfId="1" applyNumberFormat="1" applyFont="1" applyFill="1" applyBorder="1" applyAlignment="1" applyProtection="1">
      <protection locked="0"/>
    </xf>
    <xf numFmtId="0" fontId="12" fillId="0" borderId="3" xfId="6" applyFont="1" applyFill="1" applyBorder="1" applyAlignment="1" applyProtection="1">
      <alignment wrapText="1"/>
    </xf>
    <xf numFmtId="0" fontId="12" fillId="0" borderId="10" xfId="0" applyFont="1" applyFill="1" applyBorder="1" applyAlignment="1">
      <alignment wrapText="1"/>
    </xf>
    <xf numFmtId="0" fontId="12" fillId="6" borderId="3" xfId="6" applyFont="1" applyFill="1" applyBorder="1" applyAlignment="1" applyProtection="1">
      <alignment wrapText="1"/>
    </xf>
    <xf numFmtId="0" fontId="12" fillId="6" borderId="10" xfId="0" applyFont="1" applyFill="1" applyBorder="1" applyAlignment="1">
      <alignment wrapText="1"/>
    </xf>
    <xf numFmtId="167" fontId="5" fillId="3" borderId="1" xfId="1" applyNumberFormat="1" applyFont="1" applyFill="1" applyBorder="1" applyAlignment="1" applyProtection="1">
      <protection locked="0"/>
    </xf>
    <xf numFmtId="0" fontId="12" fillId="4" borderId="3" xfId="6" applyFont="1" applyFill="1" applyBorder="1" applyAlignment="1" applyProtection="1">
      <alignment wrapText="1"/>
    </xf>
    <xf numFmtId="0" fontId="7" fillId="0" borderId="1" xfId="6" applyFont="1" applyFill="1" applyBorder="1" applyAlignment="1" applyProtection="1">
      <alignment textRotation="90"/>
    </xf>
    <xf numFmtId="167" fontId="7" fillId="2" borderId="1" xfId="1" applyNumberFormat="1" applyFont="1" applyFill="1" applyBorder="1" applyAlignment="1" applyProtection="1">
      <alignment horizontal="center"/>
    </xf>
    <xf numFmtId="167" fontId="7" fillId="2" borderId="1" xfId="1" applyNumberFormat="1" applyFont="1" applyFill="1" applyBorder="1" applyAlignment="1" applyProtection="1"/>
    <xf numFmtId="167" fontId="5" fillId="2" borderId="1" xfId="1" applyNumberFormat="1" applyFont="1" applyFill="1" applyBorder="1" applyAlignment="1" applyProtection="1"/>
    <xf numFmtId="167" fontId="5" fillId="3" borderId="1" xfId="5" applyNumberFormat="1" applyFont="1" applyFill="1" applyBorder="1" applyAlignment="1" applyProtection="1">
      <alignment horizontal="right"/>
      <protection locked="0"/>
    </xf>
    <xf numFmtId="49" fontId="7" fillId="2" borderId="1" xfId="6" applyNumberFormat="1" applyFont="1" applyFill="1" applyBorder="1" applyAlignment="1" applyProtection="1">
      <alignment horizontal="center"/>
    </xf>
    <xf numFmtId="0" fontId="7" fillId="2" borderId="7" xfId="6" applyNumberFormat="1" applyFont="1" applyFill="1" applyBorder="1" applyAlignment="1" applyProtection="1">
      <alignment horizontal="center"/>
    </xf>
    <xf numFmtId="168" fontId="5" fillId="3" borderId="1" xfId="9" applyNumberFormat="1" applyFont="1" applyFill="1" applyBorder="1" applyAlignment="1" applyProtection="1">
      <alignment horizontal="center" vertical="center"/>
      <protection locked="0"/>
    </xf>
    <xf numFmtId="0" fontId="7" fillId="4" borderId="1" xfId="6" applyFont="1" applyFill="1" applyBorder="1" applyAlignment="1" applyProtection="1">
      <alignment horizontal="center"/>
    </xf>
    <xf numFmtId="1" fontId="7" fillId="0" borderId="7" xfId="6" applyNumberFormat="1" applyFont="1" applyFill="1" applyBorder="1" applyAlignment="1" applyProtection="1">
      <alignment horizontal="center"/>
    </xf>
    <xf numFmtId="0" fontId="5" fillId="0" borderId="0" xfId="6" applyFont="1" applyAlignment="1" applyProtection="1"/>
    <xf numFmtId="0" fontId="5" fillId="2" borderId="0" xfId="6" applyNumberFormat="1" applyFont="1" applyFill="1" applyAlignment="1" applyProtection="1"/>
    <xf numFmtId="166" fontId="7" fillId="3" borderId="1" xfId="6" applyNumberFormat="1" applyFont="1" applyFill="1" applyBorder="1" applyAlignment="1" applyProtection="1">
      <alignment horizontal="center"/>
      <protection locked="0"/>
    </xf>
    <xf numFmtId="0" fontId="5" fillId="2" borderId="1" xfId="6" applyFont="1" applyFill="1" applyBorder="1" applyAlignment="1" applyProtection="1">
      <alignment horizontal="center" wrapText="1"/>
    </xf>
    <xf numFmtId="49" fontId="7" fillId="2" borderId="1" xfId="6" applyNumberFormat="1" applyFont="1" applyFill="1" applyBorder="1" applyAlignment="1" applyProtection="1">
      <alignment horizontal="center" wrapText="1"/>
    </xf>
    <xf numFmtId="167" fontId="7" fillId="0" borderId="1" xfId="1" applyNumberFormat="1" applyFont="1" applyFill="1" applyBorder="1" applyAlignment="1" applyProtection="1">
      <alignment horizontal="center" vertical="center" wrapText="1"/>
    </xf>
    <xf numFmtId="167" fontId="5" fillId="3" borderId="1" xfId="1" applyNumberFormat="1" applyFont="1" applyFill="1" applyBorder="1" applyAlignment="1" applyProtection="1">
      <alignment wrapText="1"/>
      <protection locked="0"/>
    </xf>
    <xf numFmtId="167" fontId="5" fillId="8" borderId="1" xfId="1" applyNumberFormat="1" applyFont="1" applyFill="1" applyBorder="1" applyAlignment="1" applyProtection="1">
      <alignment wrapText="1"/>
      <protection locked="0"/>
    </xf>
    <xf numFmtId="167" fontId="5" fillId="8" borderId="1" xfId="5" applyNumberFormat="1" applyFont="1" applyFill="1" applyBorder="1" applyAlignment="1" applyProtection="1">
      <alignment wrapText="1"/>
      <protection locked="0"/>
    </xf>
    <xf numFmtId="167" fontId="5" fillId="0" borderId="1" xfId="1" applyNumberFormat="1" applyFont="1" applyFill="1" applyBorder="1" applyAlignment="1" applyProtection="1">
      <alignment shrinkToFit="1"/>
    </xf>
    <xf numFmtId="167" fontId="5" fillId="3" borderId="1" xfId="1" applyNumberFormat="1" applyFont="1" applyFill="1" applyBorder="1" applyAlignment="1" applyProtection="1">
      <alignment shrinkToFit="1"/>
      <protection locked="0"/>
    </xf>
    <xf numFmtId="167" fontId="7" fillId="2" borderId="1" xfId="1" applyNumberFormat="1" applyFont="1" applyFill="1" applyBorder="1" applyAlignment="1" applyProtection="1">
      <alignment wrapText="1"/>
    </xf>
    <xf numFmtId="0" fontId="16" fillId="2" borderId="1" xfId="6" applyNumberFormat="1" applyFont="1" applyFill="1" applyBorder="1" applyAlignment="1" applyProtection="1">
      <alignment horizontal="center"/>
    </xf>
    <xf numFmtId="0" fontId="16" fillId="2" borderId="7" xfId="6" applyNumberFormat="1" applyFont="1" applyFill="1" applyBorder="1" applyAlignment="1" applyProtection="1">
      <alignment horizontal="center"/>
    </xf>
    <xf numFmtId="0" fontId="7" fillId="2" borderId="4" xfId="6" applyNumberFormat="1" applyFont="1" applyFill="1" applyBorder="1" applyAlignment="1" applyProtection="1">
      <alignment vertical="center" textRotation="90" wrapText="1"/>
    </xf>
    <xf numFmtId="1" fontId="7" fillId="4" borderId="7" xfId="6" applyNumberFormat="1" applyFont="1" applyFill="1" applyBorder="1" applyAlignment="1" applyProtection="1">
      <alignment horizontal="center"/>
    </xf>
    <xf numFmtId="1" fontId="7" fillId="0" borderId="1" xfId="6" applyNumberFormat="1" applyFont="1" applyFill="1" applyBorder="1" applyAlignment="1" applyProtection="1">
      <alignment horizontal="center"/>
    </xf>
    <xf numFmtId="167" fontId="5" fillId="0" borderId="1" xfId="1" applyNumberFormat="1" applyFont="1" applyFill="1" applyBorder="1" applyAlignment="1" applyProtection="1">
      <alignment wrapText="1"/>
      <protection locked="0"/>
    </xf>
    <xf numFmtId="0" fontId="5" fillId="0" borderId="8" xfId="6" applyFont="1" applyFill="1" applyBorder="1" applyAlignment="1" applyProtection="1">
      <alignment horizontal="center"/>
    </xf>
    <xf numFmtId="0" fontId="5" fillId="0" borderId="9" xfId="6" applyFont="1" applyFill="1" applyBorder="1" applyAlignment="1" applyProtection="1">
      <alignment horizontal="left"/>
    </xf>
    <xf numFmtId="49" fontId="7" fillId="0" borderId="0" xfId="6" applyNumberFormat="1" applyFont="1" applyAlignment="1" applyProtection="1">
      <alignment horizontal="center"/>
    </xf>
    <xf numFmtId="0" fontId="5" fillId="2" borderId="1" xfId="6" applyNumberFormat="1" applyFont="1" applyFill="1" applyBorder="1" applyAlignment="1" applyProtection="1">
      <alignment horizontal="left" wrapText="1"/>
    </xf>
    <xf numFmtId="0" fontId="16" fillId="0" borderId="1" xfId="6" applyNumberFormat="1" applyFont="1" applyFill="1" applyBorder="1" applyAlignment="1" applyProtection="1">
      <alignment horizontal="center"/>
    </xf>
    <xf numFmtId="0" fontId="16" fillId="4" borderId="1" xfId="6" applyFont="1" applyFill="1" applyBorder="1" applyAlignment="1" applyProtection="1">
      <alignment horizontal="center"/>
    </xf>
    <xf numFmtId="0" fontId="16" fillId="4" borderId="1" xfId="6" applyNumberFormat="1" applyFont="1" applyFill="1" applyBorder="1" applyAlignment="1" applyProtection="1">
      <alignment horizontal="center"/>
    </xf>
    <xf numFmtId="0" fontId="7" fillId="0" borderId="1" xfId="6" applyFont="1" applyFill="1" applyBorder="1" applyAlignment="1" applyProtection="1">
      <alignment horizontal="left" wrapText="1"/>
    </xf>
    <xf numFmtId="0" fontId="7" fillId="2" borderId="1" xfId="6" applyFont="1" applyFill="1" applyBorder="1" applyAlignment="1" applyProtection="1">
      <alignment horizontal="center"/>
    </xf>
    <xf numFmtId="0" fontId="7" fillId="3" borderId="1" xfId="6" applyFont="1" applyFill="1" applyBorder="1" applyAlignment="1" applyProtection="1">
      <alignment horizontal="center"/>
      <protection locked="0"/>
    </xf>
    <xf numFmtId="0" fontId="5" fillId="2" borderId="1" xfId="6" applyFont="1" applyFill="1" applyBorder="1" applyAlignment="1" applyProtection="1">
      <alignment horizontal="center"/>
    </xf>
    <xf numFmtId="0" fontId="5" fillId="0" borderId="1" xfId="6" applyFont="1" applyFill="1" applyBorder="1" applyAlignment="1" applyProtection="1">
      <alignment horizontal="left" wrapText="1"/>
    </xf>
    <xf numFmtId="0" fontId="7" fillId="0" borderId="0" xfId="0" applyFont="1"/>
    <xf numFmtId="0" fontId="7" fillId="0" borderId="1" xfId="7" applyFont="1" applyBorder="1" applyAlignment="1" applyProtection="1">
      <alignment horizontal="center"/>
    </xf>
    <xf numFmtId="166" fontId="7" fillId="3" borderId="1" xfId="7" applyNumberFormat="1" applyFont="1" applyFill="1" applyBorder="1" applyAlignment="1" applyProtection="1">
      <alignment horizontal="center"/>
      <protection locked="0"/>
    </xf>
    <xf numFmtId="0" fontId="5" fillId="0" borderId="1" xfId="7" applyFont="1" applyBorder="1" applyAlignment="1" applyProtection="1">
      <alignment horizontal="center"/>
    </xf>
    <xf numFmtId="0" fontId="7" fillId="0" borderId="1" xfId="7" applyFont="1" applyFill="1" applyBorder="1" applyAlignment="1" applyProtection="1">
      <alignment horizontal="center"/>
    </xf>
    <xf numFmtId="0" fontId="7" fillId="0" borderId="1" xfId="7" applyNumberFormat="1" applyFont="1" applyFill="1" applyBorder="1" applyAlignment="1" applyProtection="1">
      <alignment horizontal="center"/>
    </xf>
    <xf numFmtId="0" fontId="5" fillId="0" borderId="1" xfId="7" applyFont="1" applyFill="1" applyBorder="1" applyAlignment="1" applyProtection="1">
      <alignment horizontal="center"/>
    </xf>
    <xf numFmtId="0" fontId="7" fillId="2" borderId="7" xfId="7" applyNumberFormat="1" applyFont="1" applyFill="1" applyBorder="1" applyAlignment="1" applyProtection="1">
      <alignment horizontal="center"/>
    </xf>
    <xf numFmtId="0" fontId="5" fillId="0" borderId="1" xfId="7" applyNumberFormat="1" applyFont="1" applyFill="1" applyBorder="1" applyAlignment="1" applyProtection="1">
      <alignment horizontal="center"/>
    </xf>
    <xf numFmtId="167" fontId="5" fillId="0" borderId="1" xfId="1" applyNumberFormat="1" applyFont="1" applyFill="1" applyBorder="1" applyAlignment="1" applyProtection="1">
      <alignment horizontal="center"/>
    </xf>
    <xf numFmtId="0" fontId="7" fillId="3" borderId="1" xfId="7" applyFont="1" applyFill="1" applyBorder="1" applyAlignment="1" applyProtection="1">
      <protection locked="0"/>
    </xf>
    <xf numFmtId="0" fontId="5" fillId="0" borderId="2" xfId="7" applyFont="1" applyFill="1" applyBorder="1" applyAlignment="1" applyProtection="1">
      <alignment horizontal="center"/>
    </xf>
    <xf numFmtId="0" fontId="7" fillId="3" borderId="2" xfId="7" applyFont="1" applyFill="1" applyBorder="1" applyAlignment="1" applyProtection="1">
      <protection locked="0"/>
    </xf>
    <xf numFmtId="0" fontId="5" fillId="0" borderId="2" xfId="7" applyNumberFormat="1" applyFont="1" applyFill="1" applyBorder="1" applyAlignment="1" applyProtection="1">
      <alignment horizontal="center"/>
    </xf>
    <xf numFmtId="0" fontId="5" fillId="2" borderId="21" xfId="7" applyFont="1" applyFill="1" applyBorder="1" applyAlignment="1" applyProtection="1">
      <alignment horizontal="left"/>
    </xf>
    <xf numFmtId="0" fontId="5" fillId="2" borderId="22" xfId="7" applyFont="1" applyFill="1" applyBorder="1" applyAlignment="1" applyProtection="1">
      <alignment horizontal="center"/>
    </xf>
    <xf numFmtId="0" fontId="5" fillId="2" borderId="22" xfId="7" applyFont="1" applyFill="1" applyBorder="1" applyAlignment="1" applyProtection="1"/>
    <xf numFmtId="0" fontId="5" fillId="0" borderId="23" xfId="7" applyFont="1" applyBorder="1" applyAlignment="1" applyProtection="1"/>
    <xf numFmtId="168" fontId="5" fillId="3" borderId="7" xfId="9" applyNumberFormat="1" applyFont="1" applyFill="1" applyBorder="1" applyAlignment="1" applyProtection="1">
      <alignment horizontal="center" vertical="center"/>
      <protection locked="0"/>
    </xf>
    <xf numFmtId="0" fontId="7" fillId="0" borderId="1" xfId="6" applyFont="1" applyFill="1" applyBorder="1" applyAlignment="1" applyProtection="1">
      <alignment horizontal="center" textRotation="90" wrapText="1"/>
    </xf>
    <xf numFmtId="0" fontId="7" fillId="0" borderId="1" xfId="6" applyFont="1" applyFill="1" applyBorder="1" applyAlignment="1" applyProtection="1">
      <alignment horizontal="center" wrapText="1"/>
    </xf>
    <xf numFmtId="0" fontId="7" fillId="0" borderId="1" xfId="6" applyFont="1" applyFill="1" applyBorder="1" applyAlignment="1" applyProtection="1">
      <alignment horizontal="center" wrapText="1" shrinkToFit="1"/>
    </xf>
    <xf numFmtId="1" fontId="7" fillId="0" borderId="1" xfId="6" applyNumberFormat="1" applyFont="1" applyFill="1" applyBorder="1" applyAlignment="1" applyProtection="1">
      <alignment horizontal="center" wrapText="1"/>
    </xf>
    <xf numFmtId="3" fontId="7" fillId="0" borderId="1" xfId="6" applyNumberFormat="1" applyFont="1" applyFill="1" applyBorder="1" applyAlignment="1" applyProtection="1">
      <alignment horizontal="center" wrapText="1"/>
    </xf>
    <xf numFmtId="0" fontId="5" fillId="0" borderId="1" xfId="6" applyNumberFormat="1" applyFont="1" applyFill="1" applyBorder="1" applyAlignment="1" applyProtection="1">
      <alignment horizontal="center"/>
    </xf>
    <xf numFmtId="9" fontId="5" fillId="3" borderId="1" xfId="3" applyNumberFormat="1" applyFont="1" applyFill="1" applyBorder="1" applyAlignment="1" applyProtection="1">
      <alignment horizontal="center"/>
      <protection locked="0"/>
    </xf>
    <xf numFmtId="9" fontId="5" fillId="2" borderId="1" xfId="3" applyNumberFormat="1" applyFont="1" applyFill="1" applyBorder="1" applyAlignment="1" applyProtection="1">
      <alignment horizontal="center"/>
    </xf>
    <xf numFmtId="9" fontId="5" fillId="0" borderId="1" xfId="3" applyNumberFormat="1" applyFont="1" applyFill="1" applyBorder="1" applyAlignment="1" applyProtection="1">
      <alignment horizontal="center"/>
    </xf>
    <xf numFmtId="9" fontId="5" fillId="0" borderId="1" xfId="3" applyNumberFormat="1" applyFont="1" applyFill="1" applyBorder="1" applyAlignment="1" applyProtection="1">
      <alignment horizontal="center" wrapText="1"/>
    </xf>
    <xf numFmtId="0" fontId="7" fillId="2" borderId="1" xfId="10" applyNumberFormat="1" applyFont="1" applyFill="1" applyBorder="1" applyAlignment="1" applyProtection="1">
      <alignment horizontal="center"/>
    </xf>
    <xf numFmtId="49" fontId="7" fillId="2" borderId="1" xfId="10" applyNumberFormat="1" applyFont="1" applyFill="1" applyBorder="1" applyAlignment="1" applyProtection="1">
      <alignment horizontal="center"/>
    </xf>
    <xf numFmtId="0" fontId="7" fillId="0" borderId="1" xfId="6" applyFont="1" applyFill="1" applyBorder="1" applyAlignment="1" applyProtection="1">
      <alignment horizontal="left" wrapText="1" shrinkToFit="1"/>
    </xf>
    <xf numFmtId="1" fontId="7" fillId="0" borderId="1" xfId="3" applyNumberFormat="1" applyFont="1" applyFill="1" applyBorder="1" applyAlignment="1" applyProtection="1">
      <alignment horizontal="center" wrapText="1"/>
    </xf>
    <xf numFmtId="167" fontId="7" fillId="0" borderId="1" xfId="3" applyNumberFormat="1" applyFont="1" applyFill="1" applyBorder="1" applyAlignment="1" applyProtection="1">
      <alignment horizontal="center" wrapText="1"/>
    </xf>
    <xf numFmtId="3" fontId="7" fillId="0" borderId="1" xfId="6" applyNumberFormat="1" applyFont="1" applyFill="1" applyBorder="1" applyAlignment="1" applyProtection="1"/>
    <xf numFmtId="1" fontId="7" fillId="0" borderId="3" xfId="6" applyNumberFormat="1" applyFont="1" applyFill="1" applyBorder="1" applyAlignment="1" applyProtection="1">
      <alignment horizontal="center" wrapText="1"/>
    </xf>
    <xf numFmtId="1" fontId="7" fillId="0" borderId="1" xfId="3" applyNumberFormat="1" applyFont="1" applyFill="1" applyBorder="1" applyAlignment="1" applyProtection="1">
      <alignment horizontal="center"/>
    </xf>
    <xf numFmtId="167" fontId="5" fillId="3" borderId="1" xfId="3" applyNumberFormat="1" applyFont="1" applyFill="1" applyBorder="1" applyAlignment="1" applyProtection="1">
      <protection locked="0"/>
    </xf>
    <xf numFmtId="9" fontId="5" fillId="3" borderId="3" xfId="3" applyNumberFormat="1" applyFont="1" applyFill="1" applyBorder="1" applyAlignment="1" applyProtection="1">
      <alignment horizontal="center"/>
      <protection locked="0"/>
    </xf>
    <xf numFmtId="0" fontId="5" fillId="2" borderId="1" xfId="6" applyNumberFormat="1" applyFont="1" applyFill="1" applyBorder="1" applyAlignment="1" applyProtection="1">
      <alignment horizontal="center"/>
    </xf>
    <xf numFmtId="1" fontId="7" fillId="2" borderId="1" xfId="3" applyNumberFormat="1" applyFont="1" applyFill="1" applyBorder="1" applyAlignment="1" applyProtection="1">
      <alignment horizontal="center"/>
    </xf>
    <xf numFmtId="167" fontId="5" fillId="3" borderId="3" xfId="1" applyNumberFormat="1" applyFont="1" applyFill="1" applyBorder="1" applyAlignment="1" applyProtection="1">
      <alignment horizontal="right"/>
      <protection locked="0"/>
    </xf>
    <xf numFmtId="49" fontId="5" fillId="2" borderId="1" xfId="6" applyNumberFormat="1" applyFont="1" applyFill="1" applyBorder="1" applyAlignment="1" applyProtection="1">
      <alignment horizontal="left"/>
    </xf>
    <xf numFmtId="0" fontId="7" fillId="0" borderId="1" xfId="6" applyFont="1" applyFill="1" applyBorder="1" applyAlignment="1" applyProtection="1"/>
    <xf numFmtId="0" fontId="5" fillId="2" borderId="1" xfId="6" applyFont="1" applyFill="1" applyBorder="1" applyAlignment="1" applyProtection="1">
      <alignment wrapText="1"/>
    </xf>
    <xf numFmtId="167" fontId="5" fillId="3" borderId="1" xfId="3" applyNumberFormat="1" applyFont="1" applyFill="1" applyBorder="1" applyAlignment="1" applyProtection="1">
      <alignment horizontal="center"/>
      <protection locked="0"/>
    </xf>
    <xf numFmtId="0" fontId="5" fillId="0" borderId="1" xfId="6" applyFont="1" applyFill="1" applyBorder="1" applyAlignment="1" applyProtection="1">
      <alignment wrapText="1"/>
    </xf>
    <xf numFmtId="167" fontId="5" fillId="8" borderId="1" xfId="3" applyNumberFormat="1" applyFont="1" applyFill="1" applyBorder="1" applyAlignment="1" applyProtection="1">
      <alignment horizontal="center"/>
      <protection locked="0"/>
    </xf>
    <xf numFmtId="0" fontId="7" fillId="0" borderId="1" xfId="6" applyFont="1" applyFill="1" applyBorder="1" applyAlignment="1" applyProtection="1">
      <alignment wrapText="1"/>
    </xf>
    <xf numFmtId="49" fontId="7" fillId="2" borderId="26" xfId="6" applyNumberFormat="1" applyFont="1" applyFill="1" applyBorder="1" applyAlignment="1" applyProtection="1">
      <alignment horizontal="right"/>
    </xf>
    <xf numFmtId="0" fontId="7" fillId="2" borderId="5" xfId="9" applyFont="1" applyFill="1" applyBorder="1" applyAlignment="1" applyProtection="1"/>
    <xf numFmtId="167" fontId="7" fillId="2" borderId="5" xfId="1" applyNumberFormat="1" applyFont="1" applyFill="1" applyBorder="1" applyAlignment="1" applyProtection="1">
      <alignment horizontal="center"/>
    </xf>
    <xf numFmtId="1" fontId="7" fillId="0" borderId="5" xfId="1" applyNumberFormat="1" applyFont="1" applyFill="1" applyBorder="1" applyAlignment="1" applyProtection="1">
      <alignment horizontal="center"/>
    </xf>
    <xf numFmtId="0" fontId="7" fillId="2" borderId="1" xfId="9" applyFont="1" applyFill="1" applyBorder="1" applyAlignment="1" applyProtection="1"/>
    <xf numFmtId="0" fontId="5" fillId="2" borderId="1" xfId="9" applyFont="1" applyFill="1" applyBorder="1" applyAlignment="1" applyProtection="1">
      <alignment horizontal="center"/>
    </xf>
    <xf numFmtId="0" fontId="7" fillId="2" borderId="1" xfId="9" applyFont="1" applyFill="1" applyBorder="1" applyAlignment="1" applyProtection="1">
      <alignment horizontal="center"/>
    </xf>
    <xf numFmtId="0" fontId="7" fillId="2" borderId="1" xfId="9" applyFont="1" applyFill="1" applyBorder="1" applyAlignment="1" applyProtection="1">
      <alignment horizontal="center" wrapText="1"/>
    </xf>
    <xf numFmtId="49" fontId="7" fillId="2" borderId="1" xfId="9" applyNumberFormat="1" applyFont="1" applyFill="1" applyBorder="1" applyAlignment="1" applyProtection="1">
      <alignment horizontal="center"/>
    </xf>
    <xf numFmtId="167" fontId="7" fillId="0" borderId="1" xfId="1" applyNumberFormat="1" applyFont="1" applyFill="1" applyBorder="1" applyAlignment="1" applyProtection="1">
      <alignment horizontal="center" wrapText="1"/>
    </xf>
    <xf numFmtId="0" fontId="7" fillId="0" borderId="1" xfId="9" applyNumberFormat="1" applyFont="1" applyFill="1" applyBorder="1" applyAlignment="1" applyProtection="1">
      <alignment wrapText="1"/>
    </xf>
    <xf numFmtId="0" fontId="7" fillId="2" borderId="1" xfId="9" applyNumberFormat="1" applyFont="1" applyFill="1" applyBorder="1" applyAlignment="1" applyProtection="1">
      <alignment horizontal="center"/>
    </xf>
    <xf numFmtId="0" fontId="5" fillId="2" borderId="1" xfId="9" applyNumberFormat="1" applyFont="1" applyFill="1" applyBorder="1" applyAlignment="1" applyProtection="1">
      <alignment horizontal="left" wrapText="1" indent="1"/>
    </xf>
    <xf numFmtId="0" fontId="5" fillId="2" borderId="1" xfId="12" applyFont="1" applyFill="1" applyBorder="1" applyAlignment="1" applyProtection="1">
      <alignment horizontal="left" wrapText="1" indent="1"/>
    </xf>
    <xf numFmtId="0" fontId="7" fillId="0" borderId="1" xfId="9" applyFont="1" applyFill="1" applyBorder="1" applyAlignment="1" applyProtection="1">
      <alignment horizontal="left" wrapText="1"/>
    </xf>
    <xf numFmtId="0" fontId="5" fillId="2" borderId="1" xfId="9" applyFont="1" applyFill="1" applyBorder="1" applyAlignment="1" applyProtection="1">
      <alignment horizontal="left" wrapText="1" indent="1"/>
    </xf>
    <xf numFmtId="0" fontId="7" fillId="0" borderId="1" xfId="9" applyNumberFormat="1" applyFont="1" applyFill="1" applyBorder="1" applyAlignment="1" applyProtection="1">
      <alignment horizontal="center"/>
    </xf>
    <xf numFmtId="0" fontId="7" fillId="2" borderId="1" xfId="9" applyFont="1" applyFill="1" applyBorder="1" applyAlignment="1" applyProtection="1">
      <alignment horizontal="center" vertical="center" textRotation="90" wrapText="1"/>
    </xf>
    <xf numFmtId="0" fontId="17" fillId="0" borderId="1" xfId="9" applyFont="1" applyFill="1" applyBorder="1" applyAlignment="1" applyProtection="1">
      <alignment horizontal="left" wrapText="1"/>
    </xf>
    <xf numFmtId="0" fontId="7" fillId="2" borderId="1" xfId="9" applyFont="1" applyFill="1" applyBorder="1" applyAlignment="1" applyProtection="1">
      <alignment vertical="center" textRotation="90" wrapText="1"/>
    </xf>
    <xf numFmtId="0" fontId="5" fillId="2" borderId="1" xfId="9" applyNumberFormat="1" applyFont="1" applyFill="1" applyBorder="1" applyAlignment="1" applyProtection="1">
      <alignment horizontal="center"/>
    </xf>
    <xf numFmtId="0" fontId="7" fillId="0" borderId="1" xfId="9" applyFont="1" applyFill="1" applyBorder="1" applyAlignment="1" applyProtection="1">
      <alignment vertical="center" textRotation="90" wrapText="1"/>
    </xf>
    <xf numFmtId="0" fontId="5" fillId="0" borderId="1" xfId="9" applyFont="1" applyFill="1" applyBorder="1" applyAlignment="1" applyProtection="1">
      <alignment horizontal="left" wrapText="1" indent="1"/>
    </xf>
    <xf numFmtId="49" fontId="7" fillId="0" borderId="1" xfId="9" applyNumberFormat="1" applyFont="1" applyFill="1" applyBorder="1" applyAlignment="1" applyProtection="1">
      <alignment horizontal="center"/>
    </xf>
    <xf numFmtId="0" fontId="5" fillId="2" borderId="0" xfId="9" applyNumberFormat="1" applyFont="1" applyFill="1" applyAlignment="1" applyProtection="1"/>
    <xf numFmtId="0" fontId="5" fillId="2" borderId="0" xfId="9" applyNumberFormat="1" applyFont="1" applyFill="1" applyAlignment="1" applyProtection="1">
      <alignment horizontal="center"/>
    </xf>
    <xf numFmtId="0" fontId="7" fillId="2" borderId="0" xfId="9" applyNumberFormat="1" applyFont="1" applyFill="1" applyAlignment="1" applyProtection="1">
      <alignment horizontal="center"/>
    </xf>
    <xf numFmtId="168" fontId="5" fillId="2" borderId="1" xfId="1" applyNumberFormat="1" applyFont="1" applyFill="1" applyBorder="1" applyAlignment="1" applyProtection="1">
      <alignment horizontal="right"/>
    </xf>
    <xf numFmtId="49" fontId="7" fillId="2" borderId="6" xfId="6" applyNumberFormat="1" applyFont="1" applyFill="1" applyBorder="1" applyAlignment="1" applyProtection="1">
      <alignment horizontal="right"/>
    </xf>
    <xf numFmtId="1" fontId="7" fillId="2" borderId="5" xfId="1" applyNumberFormat="1" applyFont="1" applyFill="1" applyBorder="1" applyAlignment="1" applyProtection="1">
      <alignment horizontal="center" vertical="center"/>
    </xf>
    <xf numFmtId="0" fontId="5" fillId="0" borderId="1" xfId="9" applyFont="1" applyFill="1" applyBorder="1" applyAlignment="1" applyProtection="1">
      <alignment wrapText="1"/>
    </xf>
    <xf numFmtId="167" fontId="5" fillId="2" borderId="1" xfId="1" applyNumberFormat="1" applyFont="1" applyFill="1" applyBorder="1" applyAlignment="1" applyProtection="1">
      <alignment horizontal="right"/>
    </xf>
    <xf numFmtId="0" fontId="5" fillId="2" borderId="1" xfId="6" applyFont="1" applyFill="1" applyBorder="1" applyAlignment="1" applyProtection="1">
      <alignment horizontal="left" indent="1"/>
    </xf>
    <xf numFmtId="0" fontId="7" fillId="2" borderId="1" xfId="10" applyFont="1" applyFill="1" applyBorder="1" applyAlignment="1" applyProtection="1">
      <alignment wrapText="1"/>
    </xf>
    <xf numFmtId="0" fontId="5" fillId="2" borderId="1" xfId="10" applyFont="1" applyFill="1" applyBorder="1" applyAlignment="1" applyProtection="1">
      <alignment wrapText="1"/>
    </xf>
    <xf numFmtId="2" fontId="7" fillId="0" borderId="19" xfId="6" applyNumberFormat="1" applyFont="1" applyBorder="1" applyAlignment="1" applyProtection="1">
      <alignment horizontal="center"/>
    </xf>
    <xf numFmtId="166" fontId="7" fillId="3" borderId="19" xfId="6" applyNumberFormat="1" applyFont="1" applyFill="1" applyBorder="1" applyAlignment="1" applyProtection="1">
      <alignment horizontal="center"/>
      <protection locked="0"/>
    </xf>
    <xf numFmtId="0" fontId="7" fillId="0" borderId="19" xfId="6" applyFont="1" applyBorder="1" applyAlignment="1" applyProtection="1">
      <alignment textRotation="90"/>
    </xf>
    <xf numFmtId="0" fontId="7" fillId="0" borderId="19" xfId="6" applyFont="1" applyFill="1" applyBorder="1" applyAlignment="1" applyProtection="1">
      <alignment horizontal="center"/>
    </xf>
    <xf numFmtId="49" fontId="7" fillId="0" borderId="19" xfId="6" applyNumberFormat="1" applyFont="1" applyFill="1" applyBorder="1" applyAlignment="1" applyProtection="1">
      <alignment horizontal="center"/>
    </xf>
    <xf numFmtId="2" fontId="7" fillId="2" borderId="19" xfId="1" applyNumberFormat="1" applyFont="1" applyFill="1" applyBorder="1" applyAlignment="1" applyProtection="1">
      <alignment horizontal="center" wrapText="1"/>
    </xf>
    <xf numFmtId="167" fontId="7" fillId="2" borderId="19" xfId="1" applyNumberFormat="1" applyFont="1" applyFill="1" applyBorder="1" applyAlignment="1" applyProtection="1">
      <alignment horizontal="center" wrapText="1"/>
    </xf>
    <xf numFmtId="0" fontId="7" fillId="0" borderId="19" xfId="6" applyFont="1" applyBorder="1" applyAlignment="1" applyProtection="1">
      <alignment vertical="center" textRotation="90"/>
    </xf>
    <xf numFmtId="0" fontId="5" fillId="0" borderId="19" xfId="6" applyFont="1" applyBorder="1" applyAlignment="1" applyProtection="1">
      <alignment horizontal="center"/>
    </xf>
    <xf numFmtId="167" fontId="5" fillId="3" borderId="19" xfId="1" applyNumberFormat="1" applyFont="1" applyFill="1" applyBorder="1" applyAlignment="1" applyProtection="1">
      <alignment horizontal="right"/>
      <protection locked="0"/>
    </xf>
    <xf numFmtId="167" fontId="5" fillId="3" borderId="20" xfId="1" applyNumberFormat="1" applyFont="1" applyFill="1" applyBorder="1" applyAlignment="1" applyProtection="1">
      <alignment horizontal="right"/>
      <protection locked="0"/>
    </xf>
    <xf numFmtId="0" fontId="7" fillId="0" borderId="19" xfId="6" applyFont="1" applyBorder="1" applyAlignment="1" applyProtection="1">
      <alignment vertical="center"/>
    </xf>
    <xf numFmtId="0" fontId="7" fillId="0" borderId="21" xfId="6" applyFont="1" applyBorder="1" applyAlignment="1" applyProtection="1">
      <alignment vertical="center"/>
    </xf>
    <xf numFmtId="0" fontId="7" fillId="6" borderId="21" xfId="6" applyNumberFormat="1" applyFont="1" applyFill="1" applyBorder="1" applyAlignment="1" applyProtection="1">
      <alignment wrapText="1"/>
    </xf>
    <xf numFmtId="49" fontId="7" fillId="0" borderId="7" xfId="6" applyNumberFormat="1" applyFont="1" applyFill="1" applyBorder="1" applyAlignment="1" applyProtection="1">
      <alignment horizontal="right"/>
    </xf>
    <xf numFmtId="0" fontId="7" fillId="0" borderId="1" xfId="4" applyNumberFormat="1" applyFont="1" applyFill="1" applyBorder="1" applyAlignment="1" applyProtection="1">
      <alignment horizontal="center"/>
    </xf>
    <xf numFmtId="0" fontId="7" fillId="2" borderId="1" xfId="6" applyFont="1" applyFill="1" applyBorder="1" applyAlignment="1" applyProtection="1"/>
    <xf numFmtId="49" fontId="19" fillId="0" borderId="1" xfId="4" applyNumberFormat="1" applyFont="1" applyFill="1" applyBorder="1" applyAlignment="1" applyProtection="1">
      <alignment horizontal="center"/>
    </xf>
    <xf numFmtId="167" fontId="19" fillId="0" borderId="1" xfId="4" applyNumberFormat="1" applyFont="1" applyFill="1" applyBorder="1" applyAlignment="1" applyProtection="1">
      <alignment horizontal="center" wrapText="1"/>
    </xf>
    <xf numFmtId="167" fontId="19" fillId="0" borderId="1" xfId="4" applyNumberFormat="1" applyFont="1" applyFill="1" applyBorder="1" applyAlignment="1" applyProtection="1">
      <alignment horizontal="center"/>
    </xf>
    <xf numFmtId="49" fontId="5" fillId="0" borderId="1" xfId="4" applyNumberFormat="1" applyFont="1" applyFill="1" applyBorder="1" applyAlignment="1" applyProtection="1">
      <alignment horizontal="center"/>
    </xf>
    <xf numFmtId="0" fontId="7" fillId="3" borderId="1" xfId="6" applyFont="1" applyFill="1" applyBorder="1" applyAlignment="1" applyProtection="1">
      <protection locked="0"/>
    </xf>
    <xf numFmtId="167" fontId="19" fillId="3" borderId="1" xfId="4" applyNumberFormat="1" applyFont="1" applyFill="1" applyBorder="1" applyAlignment="1" applyProtection="1">
      <alignment horizontal="center" wrapText="1"/>
      <protection locked="0"/>
    </xf>
    <xf numFmtId="9" fontId="19" fillId="0" borderId="1" xfId="4" applyNumberFormat="1" applyFont="1" applyFill="1" applyBorder="1" applyAlignment="1" applyProtection="1">
      <alignment horizontal="center" wrapText="1"/>
    </xf>
    <xf numFmtId="0" fontId="5" fillId="0" borderId="0" xfId="6" applyFont="1" applyFill="1" applyBorder="1" applyAlignment="1" applyProtection="1"/>
    <xf numFmtId="49" fontId="5" fillId="0" borderId="0" xfId="6" applyNumberFormat="1" applyFont="1" applyFill="1" applyBorder="1" applyAlignment="1" applyProtection="1">
      <alignment horizontal="center"/>
    </xf>
    <xf numFmtId="0" fontId="5" fillId="0" borderId="0" xfId="6" applyFont="1" applyFill="1" applyBorder="1" applyAlignment="1" applyProtection="1">
      <alignment wrapText="1"/>
    </xf>
    <xf numFmtId="0" fontId="7" fillId="0" borderId="0" xfId="6" applyFont="1" applyFill="1" applyBorder="1" applyAlignment="1" applyProtection="1">
      <alignment horizontal="center"/>
    </xf>
    <xf numFmtId="166" fontId="7" fillId="2" borderId="1" xfId="6" applyNumberFormat="1" applyFont="1" applyFill="1" applyBorder="1" applyAlignment="1" applyProtection="1">
      <alignment horizontal="center"/>
    </xf>
    <xf numFmtId="167" fontId="19" fillId="0" borderId="3" xfId="4" applyNumberFormat="1" applyFont="1" applyFill="1" applyBorder="1" applyAlignment="1" applyProtection="1">
      <alignment horizontal="center" wrapText="1"/>
    </xf>
    <xf numFmtId="0" fontId="19" fillId="0" borderId="1" xfId="6" applyFont="1" applyFill="1" applyBorder="1" applyAlignment="1" applyProtection="1">
      <alignment horizontal="center" wrapText="1"/>
    </xf>
    <xf numFmtId="49" fontId="5" fillId="2" borderId="1" xfId="6" applyNumberFormat="1" applyFont="1" applyFill="1" applyBorder="1" applyAlignment="1" applyProtection="1">
      <alignment horizontal="left" indent="1"/>
    </xf>
    <xf numFmtId="0" fontId="19" fillId="0" borderId="3" xfId="6" applyFont="1" applyFill="1" applyBorder="1" applyAlignment="1" applyProtection="1">
      <alignment horizontal="center"/>
    </xf>
    <xf numFmtId="168" fontId="5" fillId="2" borderId="1" xfId="7" applyNumberFormat="1" applyFont="1" applyFill="1" applyBorder="1" applyAlignment="1" applyProtection="1">
      <alignment horizontal="center"/>
    </xf>
    <xf numFmtId="0" fontId="7" fillId="0" borderId="3" xfId="6" applyFont="1" applyFill="1" applyBorder="1" applyAlignment="1" applyProtection="1">
      <alignment horizontal="center" wrapText="1"/>
    </xf>
    <xf numFmtId="0" fontId="7" fillId="0" borderId="1" xfId="4" applyNumberFormat="1" applyFont="1" applyFill="1" applyBorder="1" applyAlignment="1" applyProtection="1">
      <alignment horizontal="left"/>
    </xf>
    <xf numFmtId="0" fontId="7" fillId="0" borderId="1" xfId="6" applyFont="1" applyFill="1" applyBorder="1" applyAlignment="1" applyProtection="1">
      <alignment horizontal="center" vertical="center" textRotation="90"/>
    </xf>
    <xf numFmtId="0" fontId="7" fillId="0" borderId="0" xfId="6" applyFont="1" applyFill="1" applyBorder="1" applyAlignment="1" applyProtection="1">
      <alignment textRotation="90"/>
    </xf>
    <xf numFmtId="0" fontId="7" fillId="0" borderId="0" xfId="6" applyNumberFormat="1" applyFont="1" applyFill="1" applyBorder="1" applyAlignment="1" applyProtection="1">
      <alignment horizontal="center"/>
    </xf>
    <xf numFmtId="49" fontId="5" fillId="0" borderId="1" xfId="6" applyNumberFormat="1" applyFont="1" applyFill="1" applyBorder="1" applyAlignment="1" applyProtection="1">
      <alignment horizontal="center"/>
    </xf>
    <xf numFmtId="49" fontId="5" fillId="0" borderId="2" xfId="4" applyNumberFormat="1" applyFont="1" applyFill="1" applyBorder="1" applyAlignment="1" applyProtection="1">
      <alignment horizontal="center"/>
    </xf>
    <xf numFmtId="0" fontId="7" fillId="3" borderId="2" xfId="6" applyFont="1" applyFill="1" applyBorder="1" applyAlignment="1" applyProtection="1">
      <protection locked="0"/>
    </xf>
    <xf numFmtId="0" fontId="5" fillId="0" borderId="3" xfId="6" applyFont="1" applyFill="1" applyBorder="1" applyAlignment="1" applyProtection="1"/>
    <xf numFmtId="49" fontId="5" fillId="0" borderId="10" xfId="6" applyNumberFormat="1" applyFont="1" applyFill="1" applyBorder="1" applyAlignment="1" applyProtection="1">
      <alignment horizontal="center"/>
    </xf>
    <xf numFmtId="0" fontId="5" fillId="0" borderId="10" xfId="6" applyFont="1" applyFill="1" applyBorder="1" applyAlignment="1" applyProtection="1">
      <alignment wrapText="1"/>
    </xf>
    <xf numFmtId="0" fontId="5" fillId="0" borderId="10" xfId="6" applyFont="1" applyFill="1" applyBorder="1" applyAlignment="1" applyProtection="1"/>
    <xf numFmtId="0" fontId="7" fillId="0" borderId="7" xfId="6" applyFont="1" applyBorder="1" applyAlignment="1" applyProtection="1">
      <alignment horizontal="center"/>
    </xf>
    <xf numFmtId="0" fontId="16" fillId="0" borderId="0" xfId="6" applyFont="1" applyAlignment="1">
      <alignment horizontal="left" wrapText="1"/>
    </xf>
    <xf numFmtId="0" fontId="7" fillId="2" borderId="1" xfId="6" applyFont="1" applyFill="1" applyBorder="1" applyAlignment="1" applyProtection="1">
      <alignment horizontal="center"/>
    </xf>
    <xf numFmtId="0" fontId="7" fillId="2" borderId="1" xfId="6" applyFont="1" applyFill="1" applyBorder="1" applyAlignment="1" applyProtection="1">
      <alignment horizontal="center" wrapText="1"/>
    </xf>
    <xf numFmtId="0" fontId="7" fillId="2" borderId="2" xfId="6" applyFont="1" applyFill="1" applyBorder="1" applyAlignment="1" applyProtection="1">
      <alignment horizontal="center" vertical="center" textRotation="90" wrapText="1"/>
    </xf>
    <xf numFmtId="0" fontId="7" fillId="0" borderId="19" xfId="6" applyFont="1" applyBorder="1" applyAlignment="1" applyProtection="1">
      <alignment horizontal="center"/>
    </xf>
    <xf numFmtId="167" fontId="7" fillId="2" borderId="1" xfId="1" applyNumberFormat="1" applyFont="1" applyFill="1" applyBorder="1" applyAlignment="1" applyProtection="1">
      <alignment horizontal="center"/>
    </xf>
    <xf numFmtId="0" fontId="7" fillId="0" borderId="1" xfId="6" applyFont="1" applyFill="1" applyBorder="1" applyAlignment="1" applyProtection="1">
      <alignment horizontal="center"/>
    </xf>
    <xf numFmtId="1" fontId="7" fillId="0" borderId="1" xfId="6" applyNumberFormat="1" applyFont="1" applyFill="1" applyBorder="1" applyAlignment="1" applyProtection="1">
      <alignment horizontal="center"/>
    </xf>
    <xf numFmtId="167" fontId="5" fillId="2" borderId="1" xfId="1" applyNumberFormat="1" applyFont="1" applyFill="1" applyBorder="1" applyAlignment="1" applyProtection="1">
      <alignment wrapText="1"/>
    </xf>
    <xf numFmtId="0" fontId="7" fillId="2" borderId="7" xfId="6" applyFont="1" applyFill="1" applyBorder="1" applyAlignment="1" applyProtection="1">
      <alignment horizontal="center"/>
    </xf>
    <xf numFmtId="0" fontId="22" fillId="0" borderId="0" xfId="6" applyNumberFormat="1" applyFont="1" applyFill="1" applyBorder="1" applyAlignment="1" applyProtection="1"/>
    <xf numFmtId="0" fontId="22" fillId="4" borderId="0" xfId="6" applyNumberFormat="1" applyFont="1" applyFill="1" applyBorder="1" applyAlignment="1" applyProtection="1"/>
    <xf numFmtId="49" fontId="16" fillId="2" borderId="16" xfId="6" applyNumberFormat="1" applyFont="1" applyFill="1" applyBorder="1" applyAlignment="1" applyProtection="1">
      <alignment horizontal="right"/>
    </xf>
    <xf numFmtId="0" fontId="16" fillId="2" borderId="1" xfId="6" applyFont="1" applyFill="1" applyBorder="1" applyAlignment="1" applyProtection="1">
      <alignment horizontal="center"/>
    </xf>
    <xf numFmtId="0" fontId="23" fillId="0" borderId="0" xfId="6" applyFont="1" applyFill="1" applyAlignment="1" applyProtection="1">
      <alignment horizontal="center"/>
    </xf>
    <xf numFmtId="0" fontId="23" fillId="4" borderId="0" xfId="6" applyFont="1" applyFill="1" applyAlignment="1" applyProtection="1">
      <alignment horizontal="center"/>
    </xf>
    <xf numFmtId="166" fontId="16" fillId="3" borderId="1" xfId="6" applyNumberFormat="1" applyFont="1" applyFill="1" applyBorder="1" applyAlignment="1" applyProtection="1">
      <alignment horizontal="center"/>
      <protection locked="0"/>
    </xf>
    <xf numFmtId="0" fontId="12" fillId="2" borderId="1" xfId="6" applyFont="1" applyFill="1" applyBorder="1" applyAlignment="1" applyProtection="1">
      <alignment horizontal="center" wrapText="1"/>
    </xf>
    <xf numFmtId="0" fontId="16" fillId="0" borderId="1" xfId="6" applyFont="1" applyFill="1" applyBorder="1" applyAlignment="1" applyProtection="1">
      <alignment horizontal="center"/>
    </xf>
    <xf numFmtId="0" fontId="16" fillId="2" borderId="1" xfId="6" applyNumberFormat="1" applyFont="1" applyFill="1" applyBorder="1" applyAlignment="1" applyProtection="1">
      <alignment horizontal="center" wrapText="1"/>
    </xf>
    <xf numFmtId="0" fontId="16" fillId="2" borderId="1" xfId="6" applyFont="1" applyFill="1" applyBorder="1" applyAlignment="1" applyProtection="1">
      <alignment horizontal="center" wrapText="1"/>
    </xf>
    <xf numFmtId="0" fontId="22" fillId="0" borderId="0" xfId="6" applyFont="1" applyFill="1" applyAlignment="1" applyProtection="1">
      <alignment horizontal="center" wrapText="1"/>
    </xf>
    <xf numFmtId="0" fontId="22" fillId="4" borderId="0" xfId="6" applyFont="1" applyFill="1" applyAlignment="1" applyProtection="1">
      <alignment horizontal="center" wrapText="1"/>
    </xf>
    <xf numFmtId="0" fontId="16" fillId="2" borderId="1" xfId="6" applyNumberFormat="1" applyFont="1" applyFill="1" applyBorder="1" applyAlignment="1" applyProtection="1">
      <alignment textRotation="90"/>
    </xf>
    <xf numFmtId="3" fontId="16" fillId="2" borderId="1" xfId="6" applyNumberFormat="1" applyFont="1" applyFill="1" applyBorder="1" applyAlignment="1" applyProtection="1">
      <alignment horizontal="center" wrapText="1"/>
    </xf>
    <xf numFmtId="0" fontId="16" fillId="2" borderId="1" xfId="6" applyFont="1" applyFill="1" applyBorder="1" applyAlignment="1" applyProtection="1">
      <alignment textRotation="90"/>
    </xf>
    <xf numFmtId="0" fontId="12" fillId="2" borderId="1" xfId="6" applyFont="1" applyFill="1" applyBorder="1" applyAlignment="1" applyProtection="1">
      <alignment horizontal="center"/>
    </xf>
    <xf numFmtId="167" fontId="12" fillId="3" borderId="1" xfId="5" applyNumberFormat="1" applyFont="1" applyFill="1" applyBorder="1" applyAlignment="1" applyProtection="1">
      <protection locked="0"/>
    </xf>
    <xf numFmtId="167" fontId="16" fillId="3" borderId="1" xfId="5" applyNumberFormat="1" applyFont="1" applyFill="1" applyBorder="1" applyAlignment="1" applyProtection="1">
      <protection locked="0"/>
    </xf>
    <xf numFmtId="167" fontId="16" fillId="3" borderId="1" xfId="1" applyNumberFormat="1" applyFont="1" applyFill="1" applyBorder="1" applyAlignment="1" applyProtection="1">
      <protection locked="0"/>
    </xf>
    <xf numFmtId="167" fontId="16" fillId="8" borderId="1" xfId="1" applyNumberFormat="1" applyFont="1" applyFill="1" applyBorder="1" applyAlignment="1" applyProtection="1">
      <protection locked="0"/>
    </xf>
    <xf numFmtId="167" fontId="12" fillId="8" borderId="1" xfId="1" applyNumberFormat="1" applyFont="1" applyFill="1" applyBorder="1" applyAlignment="1" applyProtection="1">
      <protection locked="0"/>
    </xf>
    <xf numFmtId="167" fontId="12" fillId="3" borderId="1" xfId="1" applyNumberFormat="1" applyFont="1" applyFill="1" applyBorder="1" applyAlignment="1" applyProtection="1">
      <protection locked="0"/>
    </xf>
    <xf numFmtId="0" fontId="22" fillId="2" borderId="0" xfId="6" applyNumberFormat="1" applyFont="1" applyFill="1" applyBorder="1" applyAlignment="1" applyProtection="1"/>
    <xf numFmtId="167" fontId="16" fillId="8" borderId="1" xfId="1" applyNumberFormat="1" applyFont="1" applyFill="1" applyBorder="1" applyAlignment="1" applyProtection="1"/>
    <xf numFmtId="0" fontId="16" fillId="0" borderId="1" xfId="6" applyFont="1" applyFill="1" applyBorder="1" applyAlignment="1" applyProtection="1">
      <alignment textRotation="90"/>
    </xf>
    <xf numFmtId="167" fontId="12" fillId="8" borderId="1" xfId="5" applyNumberFormat="1" applyFont="1" applyFill="1" applyBorder="1" applyAlignment="1" applyProtection="1">
      <protection locked="0"/>
    </xf>
    <xf numFmtId="167" fontId="12" fillId="8" borderId="1" xfId="1" applyNumberFormat="1" applyFont="1" applyFill="1" applyBorder="1" applyAlignment="1" applyProtection="1"/>
    <xf numFmtId="0" fontId="22" fillId="0" borderId="0" xfId="6" applyNumberFormat="1" applyFont="1" applyFill="1" applyBorder="1" applyAlignment="1" applyProtection="1">
      <alignment horizontal="left"/>
    </xf>
    <xf numFmtId="0" fontId="22" fillId="4" borderId="0" xfId="6" applyNumberFormat="1" applyFont="1" applyFill="1" applyBorder="1" applyAlignment="1" applyProtection="1">
      <alignment horizontal="left"/>
    </xf>
    <xf numFmtId="0" fontId="16" fillId="2" borderId="2" xfId="6" applyFont="1" applyFill="1" applyBorder="1" applyAlignment="1" applyProtection="1">
      <alignment textRotation="90"/>
    </xf>
    <xf numFmtId="167" fontId="16" fillId="2" borderId="1" xfId="1" applyNumberFormat="1" applyFont="1" applyFill="1" applyBorder="1" applyAlignment="1" applyProtection="1">
      <alignment horizontal="center"/>
    </xf>
    <xf numFmtId="0" fontId="12" fillId="0" borderId="3" xfId="6" applyFont="1" applyFill="1" applyBorder="1" applyAlignment="1" applyProtection="1">
      <alignment horizontal="left" wrapText="1"/>
    </xf>
    <xf numFmtId="0" fontId="12" fillId="0" borderId="7" xfId="6" applyFont="1" applyFill="1" applyBorder="1" applyAlignment="1" applyProtection="1">
      <alignment horizontal="left" wrapText="1"/>
    </xf>
    <xf numFmtId="167" fontId="16" fillId="2" borderId="1" xfId="1" applyNumberFormat="1" applyFont="1" applyFill="1" applyBorder="1" applyAlignment="1" applyProtection="1"/>
    <xf numFmtId="167" fontId="16" fillId="0" borderId="1" xfId="1" applyNumberFormat="1" applyFont="1" applyFill="1" applyBorder="1" applyAlignment="1" applyProtection="1"/>
    <xf numFmtId="167" fontId="12" fillId="2" borderId="1" xfId="1" applyNumberFormat="1" applyFont="1" applyFill="1" applyBorder="1" applyAlignment="1" applyProtection="1"/>
    <xf numFmtId="167" fontId="12" fillId="0" borderId="1" xfId="1" applyNumberFormat="1" applyFont="1" applyFill="1" applyBorder="1" applyAlignment="1" applyProtection="1"/>
    <xf numFmtId="167" fontId="12" fillId="3" borderId="1" xfId="5" applyNumberFormat="1" applyFont="1" applyFill="1" applyBorder="1" applyAlignment="1" applyProtection="1">
      <alignment horizontal="right"/>
      <protection locked="0"/>
    </xf>
    <xf numFmtId="49" fontId="16" fillId="0" borderId="7" xfId="6" applyNumberFormat="1" applyFont="1" applyFill="1" applyBorder="1" applyAlignment="1" applyProtection="1">
      <alignment horizontal="center" wrapText="1"/>
    </xf>
    <xf numFmtId="0" fontId="22" fillId="0" borderId="0" xfId="6" applyFont="1" applyFill="1" applyBorder="1" applyAlignment="1" applyProtection="1"/>
    <xf numFmtId="0" fontId="22" fillId="4" borderId="0" xfId="6" applyFont="1" applyFill="1" applyBorder="1" applyAlignment="1" applyProtection="1"/>
    <xf numFmtId="0" fontId="16" fillId="2" borderId="1" xfId="6" applyNumberFormat="1" applyFont="1" applyFill="1" applyBorder="1" applyAlignment="1" applyProtection="1">
      <alignment horizontal="center" vertical="center" textRotation="90"/>
    </xf>
    <xf numFmtId="1" fontId="16" fillId="2" borderId="1" xfId="6" applyNumberFormat="1" applyFont="1" applyFill="1" applyBorder="1" applyAlignment="1" applyProtection="1">
      <alignment horizontal="center"/>
    </xf>
    <xf numFmtId="0" fontId="12" fillId="2" borderId="8" xfId="6" applyFont="1" applyFill="1" applyBorder="1" applyAlignment="1" applyProtection="1">
      <alignment horizontal="center"/>
    </xf>
    <xf numFmtId="0" fontId="16" fillId="2" borderId="9" xfId="6" applyFont="1" applyFill="1" applyBorder="1" applyAlignment="1" applyProtection="1">
      <alignment horizontal="center"/>
    </xf>
    <xf numFmtId="0" fontId="12" fillId="2" borderId="6" xfId="6" applyFont="1" applyFill="1" applyBorder="1" applyAlignment="1" applyProtection="1">
      <alignment horizontal="center"/>
    </xf>
    <xf numFmtId="0" fontId="12" fillId="0" borderId="0" xfId="6" applyFont="1" applyBorder="1" applyAlignment="1" applyProtection="1"/>
    <xf numFmtId="0" fontId="12" fillId="0" borderId="0" xfId="6" applyFont="1" applyBorder="1" applyAlignment="1" applyProtection="1">
      <alignment wrapText="1"/>
    </xf>
    <xf numFmtId="0" fontId="16" fillId="0" borderId="0" xfId="6" applyFont="1" applyBorder="1" applyAlignment="1" applyProtection="1">
      <alignment horizontal="center"/>
    </xf>
    <xf numFmtId="168" fontId="12" fillId="3" borderId="1" xfId="9" applyNumberFormat="1" applyFont="1" applyFill="1" applyBorder="1" applyAlignment="1" applyProtection="1">
      <alignment horizontal="center" vertical="center"/>
      <protection locked="0"/>
    </xf>
    <xf numFmtId="49" fontId="16" fillId="2" borderId="7" xfId="6" applyNumberFormat="1" applyFont="1" applyFill="1" applyBorder="1" applyAlignment="1" applyProtection="1">
      <alignment horizontal="right"/>
    </xf>
    <xf numFmtId="0" fontId="22" fillId="0" borderId="0" xfId="6" applyFont="1" applyFill="1" applyAlignment="1" applyProtection="1"/>
    <xf numFmtId="0" fontId="22" fillId="6" borderId="0" xfId="6" applyFont="1" applyFill="1" applyAlignment="1" applyProtection="1"/>
    <xf numFmtId="0" fontId="16" fillId="2" borderId="1" xfId="6" applyFont="1" applyFill="1" applyBorder="1" applyAlignment="1" applyProtection="1">
      <alignment horizontal="center" vertical="center"/>
    </xf>
    <xf numFmtId="166" fontId="16" fillId="2" borderId="1" xfId="6" applyNumberFormat="1" applyFont="1" applyFill="1" applyBorder="1" applyAlignment="1" applyProtection="1">
      <alignment horizontal="center" vertical="center" wrapText="1"/>
    </xf>
    <xf numFmtId="0" fontId="16" fillId="2" borderId="1" xfId="6" applyNumberFormat="1" applyFont="1" applyFill="1" applyBorder="1" applyAlignment="1" applyProtection="1">
      <alignment vertical="center" textRotation="90"/>
    </xf>
    <xf numFmtId="0" fontId="16" fillId="0" borderId="1" xfId="6" applyFont="1" applyFill="1" applyBorder="1" applyAlignment="1" applyProtection="1">
      <alignment horizontal="center" vertical="center"/>
    </xf>
    <xf numFmtId="0" fontId="16" fillId="2" borderId="1" xfId="6" applyFont="1" applyFill="1" applyBorder="1" applyAlignment="1" applyProtection="1">
      <alignment horizontal="center" vertical="center" wrapText="1"/>
    </xf>
    <xf numFmtId="167" fontId="16" fillId="2" borderId="1" xfId="1" applyNumberFormat="1" applyFont="1" applyFill="1" applyBorder="1" applyAlignment="1" applyProtection="1">
      <alignment horizontal="center" wrapText="1"/>
    </xf>
    <xf numFmtId="3" fontId="16" fillId="2" borderId="1" xfId="6" applyNumberFormat="1" applyFont="1" applyFill="1" applyBorder="1" applyAlignment="1" applyProtection="1">
      <alignment horizontal="center" vertical="center" wrapText="1"/>
    </xf>
    <xf numFmtId="0" fontId="12" fillId="4" borderId="1" xfId="6" applyFont="1" applyFill="1" applyBorder="1" applyAlignment="1" applyProtection="1">
      <alignment horizontal="center"/>
    </xf>
    <xf numFmtId="0" fontId="16" fillId="4" borderId="7" xfId="6" applyNumberFormat="1" applyFont="1" applyFill="1" applyBorder="1" applyAlignment="1" applyProtection="1">
      <alignment horizontal="center"/>
    </xf>
    <xf numFmtId="0" fontId="16" fillId="0" borderId="0" xfId="0" applyFont="1"/>
    <xf numFmtId="0" fontId="12" fillId="4" borderId="3" xfId="6" applyNumberFormat="1" applyFont="1" applyFill="1" applyBorder="1" applyAlignment="1" applyProtection="1">
      <alignment wrapText="1"/>
    </xf>
    <xf numFmtId="0" fontId="12" fillId="4" borderId="7" xfId="6" applyNumberFormat="1" applyFont="1" applyFill="1" applyBorder="1" applyAlignment="1" applyProtection="1">
      <alignment wrapText="1"/>
    </xf>
    <xf numFmtId="0" fontId="12" fillId="4" borderId="3" xfId="6" applyNumberFormat="1" applyFont="1" applyFill="1" applyBorder="1" applyAlignment="1" applyProtection="1">
      <alignment horizontal="left" wrapText="1"/>
    </xf>
    <xf numFmtId="0" fontId="12" fillId="4" borderId="7" xfId="6" applyNumberFormat="1" applyFont="1" applyFill="1" applyBorder="1" applyAlignment="1" applyProtection="1">
      <alignment horizontal="left" wrapText="1"/>
    </xf>
    <xf numFmtId="0" fontId="16" fillId="0" borderId="7" xfId="6" applyNumberFormat="1" applyFont="1" applyFill="1" applyBorder="1" applyAlignment="1" applyProtection="1">
      <alignment horizontal="center"/>
    </xf>
    <xf numFmtId="49" fontId="16" fillId="0" borderId="1" xfId="6" applyNumberFormat="1" applyFont="1" applyFill="1" applyBorder="1" applyAlignment="1" applyProtection="1">
      <alignment horizontal="center"/>
    </xf>
    <xf numFmtId="49" fontId="16" fillId="4" borderId="1" xfId="6" applyNumberFormat="1" applyFont="1" applyFill="1" applyBorder="1" applyAlignment="1" applyProtection="1">
      <alignment horizontal="center"/>
    </xf>
    <xf numFmtId="0" fontId="12" fillId="2" borderId="0" xfId="6" applyNumberFormat="1" applyFont="1" applyFill="1" applyAlignment="1" applyProtection="1"/>
    <xf numFmtId="0" fontId="22" fillId="2" borderId="0" xfId="6" applyFont="1" applyFill="1" applyBorder="1" applyAlignment="1" applyProtection="1"/>
    <xf numFmtId="0" fontId="22" fillId="2" borderId="0" xfId="6" applyFont="1" applyFill="1" applyBorder="1" applyAlignment="1" applyProtection="1">
      <alignment horizontal="center"/>
    </xf>
    <xf numFmtId="0" fontId="22" fillId="2" borderId="0" xfId="6" applyFont="1" applyFill="1" applyBorder="1" applyAlignment="1" applyProtection="1">
      <alignment wrapText="1"/>
    </xf>
    <xf numFmtId="3" fontId="23" fillId="2" borderId="0" xfId="6" applyNumberFormat="1" applyFont="1" applyFill="1" applyBorder="1" applyAlignment="1" applyProtection="1">
      <alignment horizontal="center"/>
    </xf>
    <xf numFmtId="0" fontId="5" fillId="2" borderId="1" xfId="6" applyFont="1" applyFill="1" applyBorder="1" applyAlignment="1" applyProtection="1">
      <alignment horizontal="center"/>
    </xf>
    <xf numFmtId="0" fontId="16" fillId="2" borderId="1" xfId="6" applyFont="1" applyFill="1" applyBorder="1" applyAlignment="1" applyProtection="1">
      <alignment horizontal="center"/>
    </xf>
    <xf numFmtId="0" fontId="5" fillId="2" borderId="0" xfId="6" applyFont="1" applyFill="1" applyBorder="1" applyAlignment="1" applyProtection="1">
      <alignment wrapText="1"/>
    </xf>
    <xf numFmtId="0" fontId="7" fillId="2" borderId="34" xfId="6" applyNumberFormat="1" applyFont="1" applyFill="1" applyBorder="1" applyAlignment="1" applyProtection="1">
      <alignment horizontal="center" vertical="center" textRotation="90" wrapText="1"/>
    </xf>
    <xf numFmtId="167" fontId="5" fillId="3" borderId="2" xfId="1" applyNumberFormat="1" applyFont="1" applyFill="1" applyBorder="1" applyAlignment="1" applyProtection="1">
      <alignment horizontal="right"/>
      <protection locked="0"/>
    </xf>
    <xf numFmtId="0" fontId="12" fillId="4" borderId="3" xfId="6" applyFont="1" applyFill="1" applyBorder="1" applyAlignment="1" applyProtection="1"/>
    <xf numFmtId="0" fontId="5" fillId="2" borderId="1" xfId="6" applyFont="1" applyFill="1" applyBorder="1" applyAlignment="1" applyProtection="1">
      <alignment horizontal="center"/>
    </xf>
    <xf numFmtId="0" fontId="24" fillId="0" borderId="0" xfId="6" applyFont="1" applyFill="1" applyBorder="1" applyAlignment="1" applyProtection="1"/>
    <xf numFmtId="0" fontId="7" fillId="2" borderId="1" xfId="6" applyFont="1" applyFill="1" applyBorder="1" applyAlignment="1" applyProtection="1">
      <alignment horizontal="center"/>
    </xf>
    <xf numFmtId="0" fontId="7" fillId="2" borderId="1" xfId="6" applyFont="1" applyFill="1" applyBorder="1" applyAlignment="1" applyProtection="1">
      <alignment horizontal="center" wrapText="1"/>
    </xf>
    <xf numFmtId="0" fontId="5" fillId="2" borderId="1" xfId="6" applyFont="1" applyFill="1" applyBorder="1" applyAlignment="1" applyProtection="1">
      <alignment horizontal="center"/>
    </xf>
    <xf numFmtId="0" fontId="16" fillId="2" borderId="1" xfId="6" applyFont="1" applyFill="1" applyBorder="1" applyAlignment="1" applyProtection="1">
      <alignment horizontal="center"/>
    </xf>
    <xf numFmtId="0" fontId="16" fillId="2" borderId="16" xfId="6" applyFont="1" applyFill="1" applyBorder="1" applyAlignment="1" applyProtection="1">
      <alignment horizontal="center" wrapText="1"/>
    </xf>
    <xf numFmtId="0" fontId="16" fillId="2" borderId="34" xfId="6" applyNumberFormat="1" applyFont="1" applyFill="1" applyBorder="1" applyAlignment="1" applyProtection="1">
      <alignment horizontal="center" vertical="center" textRotation="90"/>
    </xf>
    <xf numFmtId="0" fontId="5" fillId="0" borderId="37" xfId="6" applyFont="1" applyBorder="1" applyAlignment="1" applyProtection="1">
      <alignment horizontal="center"/>
    </xf>
    <xf numFmtId="0" fontId="5" fillId="0" borderId="38" xfId="6" applyFont="1" applyBorder="1" applyAlignment="1" applyProtection="1"/>
    <xf numFmtId="49" fontId="7" fillId="0" borderId="38" xfId="6" applyNumberFormat="1" applyFont="1" applyBorder="1" applyAlignment="1" applyProtection="1">
      <alignment horizontal="center"/>
    </xf>
    <xf numFmtId="0" fontId="25" fillId="2" borderId="1" xfId="6" applyFont="1" applyFill="1" applyBorder="1" applyAlignment="1" applyProtection="1">
      <alignment horizontal="center" wrapText="1"/>
    </xf>
    <xf numFmtId="0" fontId="26" fillId="0" borderId="1" xfId="6" applyFont="1" applyFill="1" applyBorder="1" applyAlignment="1" applyProtection="1">
      <alignment horizontal="center"/>
    </xf>
    <xf numFmtId="49" fontId="26" fillId="2" borderId="1" xfId="6" applyNumberFormat="1" applyFont="1" applyFill="1" applyBorder="1" applyAlignment="1" applyProtection="1">
      <alignment horizontal="center" wrapText="1"/>
    </xf>
    <xf numFmtId="167" fontId="26" fillId="0" borderId="1" xfId="1" applyNumberFormat="1" applyFont="1" applyFill="1" applyBorder="1" applyAlignment="1" applyProtection="1">
      <alignment horizontal="center" vertical="center" wrapText="1"/>
    </xf>
    <xf numFmtId="0" fontId="26" fillId="2" borderId="1" xfId="6" applyFont="1" applyFill="1" applyBorder="1" applyAlignment="1" applyProtection="1">
      <alignment horizontal="center" wrapText="1"/>
    </xf>
    <xf numFmtId="167" fontId="26" fillId="2" borderId="1" xfId="1" applyNumberFormat="1" applyFont="1" applyFill="1" applyBorder="1" applyAlignment="1" applyProtection="1">
      <alignment horizontal="center" wrapText="1"/>
    </xf>
    <xf numFmtId="0" fontId="16" fillId="2" borderId="7" xfId="6" applyFont="1" applyFill="1" applyBorder="1" applyAlignment="1" applyProtection="1">
      <alignment wrapText="1"/>
    </xf>
    <xf numFmtId="167" fontId="27" fillId="0" borderId="1" xfId="1" applyNumberFormat="1" applyFont="1" applyFill="1" applyBorder="1" applyAlignment="1" applyProtection="1">
      <alignment horizontal="center" wrapText="1"/>
    </xf>
    <xf numFmtId="0" fontId="27" fillId="2" borderId="1" xfId="6" applyFont="1" applyFill="1" applyBorder="1" applyAlignment="1" applyProtection="1">
      <alignment horizontal="center" wrapText="1"/>
    </xf>
    <xf numFmtId="0" fontId="5" fillId="2" borderId="1" xfId="6" applyFont="1" applyFill="1" applyBorder="1" applyAlignment="1" applyProtection="1">
      <alignment vertical="top" wrapText="1"/>
    </xf>
    <xf numFmtId="168" fontId="5" fillId="2" borderId="7" xfId="9" applyNumberFormat="1" applyFont="1" applyFill="1" applyBorder="1" applyAlignment="1" applyProtection="1"/>
    <xf numFmtId="0" fontId="5" fillId="2" borderId="2" xfId="6" applyFont="1" applyFill="1" applyBorder="1" applyAlignment="1" applyProtection="1">
      <alignment wrapText="1"/>
    </xf>
    <xf numFmtId="0" fontId="7" fillId="2" borderId="2" xfId="6" applyFont="1" applyFill="1" applyBorder="1" applyAlignment="1" applyProtection="1">
      <alignment horizontal="center"/>
    </xf>
    <xf numFmtId="0" fontId="5" fillId="2" borderId="16" xfId="6" applyFont="1" applyFill="1" applyBorder="1" applyAlignment="1" applyProtection="1">
      <alignment horizontal="left"/>
    </xf>
    <xf numFmtId="0" fontId="5" fillId="2" borderId="16" xfId="6" applyFont="1" applyFill="1" applyBorder="1" applyAlignment="1" applyProtection="1">
      <alignment horizontal="center"/>
    </xf>
    <xf numFmtId="0" fontId="7" fillId="0" borderId="16" xfId="6" applyFont="1" applyBorder="1" applyAlignment="1" applyProtection="1">
      <alignment horizontal="center"/>
    </xf>
    <xf numFmtId="0" fontId="5" fillId="2" borderId="7" xfId="6" applyFont="1" applyFill="1" applyBorder="1" applyAlignment="1" applyProtection="1">
      <alignment horizontal="center"/>
    </xf>
    <xf numFmtId="0" fontId="5" fillId="2" borderId="6" xfId="6" applyFont="1" applyFill="1" applyBorder="1" applyAlignment="1" applyProtection="1">
      <alignment horizontal="center"/>
    </xf>
    <xf numFmtId="0" fontId="2" fillId="2" borderId="16" xfId="6" applyFont="1" applyFill="1" applyBorder="1" applyAlignment="1" applyProtection="1"/>
    <xf numFmtId="0" fontId="5" fillId="2" borderId="2" xfId="10" applyFont="1" applyFill="1" applyBorder="1" applyAlignment="1" applyProtection="1">
      <alignment wrapText="1"/>
    </xf>
    <xf numFmtId="0" fontId="7" fillId="2" borderId="2" xfId="10" applyNumberFormat="1" applyFont="1" applyFill="1" applyBorder="1" applyAlignment="1" applyProtection="1">
      <alignment horizontal="center"/>
    </xf>
    <xf numFmtId="167" fontId="5" fillId="3" borderId="2" xfId="5" applyNumberFormat="1" applyFont="1" applyFill="1" applyBorder="1" applyAlignment="1" applyProtection="1">
      <alignment horizontal="right"/>
      <protection locked="0"/>
    </xf>
    <xf numFmtId="0" fontId="7" fillId="2" borderId="16" xfId="9" applyNumberFormat="1" applyFont="1" applyFill="1" applyBorder="1" applyAlignment="1" applyProtection="1">
      <alignment horizontal="center"/>
    </xf>
    <xf numFmtId="0" fontId="2" fillId="2" borderId="16" xfId="9" applyNumberFormat="1" applyFont="1" applyFill="1" applyBorder="1" applyAlignment="1" applyProtection="1"/>
    <xf numFmtId="0" fontId="16" fillId="2" borderId="16" xfId="9" applyNumberFormat="1" applyFont="1" applyFill="1" applyBorder="1" applyAlignment="1" applyProtection="1"/>
    <xf numFmtId="0" fontId="16" fillId="2" borderId="40" xfId="9" applyNumberFormat="1" applyFont="1" applyFill="1" applyBorder="1" applyAlignment="1" applyProtection="1">
      <alignment horizontal="center"/>
    </xf>
    <xf numFmtId="0" fontId="7" fillId="2" borderId="42" xfId="6" applyNumberFormat="1" applyFont="1" applyFill="1" applyBorder="1" applyAlignment="1" applyProtection="1">
      <alignment horizontal="center"/>
    </xf>
    <xf numFmtId="0" fontId="7" fillId="2" borderId="4" xfId="6" applyFont="1" applyFill="1" applyBorder="1" applyAlignment="1" applyProtection="1">
      <alignment horizontal="center" wrapText="1"/>
    </xf>
    <xf numFmtId="0" fontId="5" fillId="2" borderId="16" xfId="6" applyFont="1" applyFill="1" applyBorder="1" applyAlignment="1" applyProtection="1">
      <alignment wrapText="1"/>
    </xf>
    <xf numFmtId="0" fontId="5" fillId="2" borderId="16" xfId="6" applyNumberFormat="1" applyFont="1" applyFill="1" applyBorder="1" applyAlignment="1" applyProtection="1">
      <alignment wrapText="1"/>
    </xf>
    <xf numFmtId="0" fontId="16" fillId="6" borderId="1" xfId="6" applyNumberFormat="1" applyFont="1" applyFill="1" applyBorder="1" applyAlignment="1" applyProtection="1">
      <alignment horizontal="center"/>
    </xf>
    <xf numFmtId="0" fontId="12" fillId="0" borderId="1" xfId="6" applyFont="1" applyFill="1" applyBorder="1" applyAlignment="1" applyProtection="1">
      <alignment horizontal="center"/>
    </xf>
    <xf numFmtId="0" fontId="12" fillId="2" borderId="3" xfId="6" applyFont="1" applyFill="1" applyBorder="1" applyAlignment="1" applyProtection="1"/>
    <xf numFmtId="0" fontId="12" fillId="2" borderId="10" xfId="6" applyFont="1" applyFill="1" applyBorder="1" applyAlignment="1" applyProtection="1"/>
    <xf numFmtId="3" fontId="16" fillId="2" borderId="7" xfId="6" applyNumberFormat="1" applyFont="1" applyFill="1" applyBorder="1" applyAlignment="1" applyProtection="1">
      <alignment horizontal="center" wrapText="1"/>
    </xf>
    <xf numFmtId="0" fontId="16" fillId="2" borderId="2" xfId="6" applyFont="1" applyFill="1" applyBorder="1" applyAlignment="1" applyProtection="1">
      <alignment horizontal="center"/>
    </xf>
    <xf numFmtId="0" fontId="16" fillId="2" borderId="2" xfId="6" applyFont="1" applyFill="1" applyBorder="1" applyAlignment="1" applyProtection="1">
      <alignment horizontal="center" wrapText="1"/>
    </xf>
    <xf numFmtId="0" fontId="12" fillId="2" borderId="16" xfId="6" applyFont="1" applyFill="1" applyBorder="1" applyAlignment="1" applyProtection="1"/>
    <xf numFmtId="0" fontId="12" fillId="2" borderId="29" xfId="6" applyFont="1" applyFill="1" applyBorder="1" applyAlignment="1" applyProtection="1"/>
    <xf numFmtId="0" fontId="12" fillId="2" borderId="35" xfId="6" applyFont="1" applyFill="1" applyBorder="1" applyAlignment="1" applyProtection="1"/>
    <xf numFmtId="0" fontId="16" fillId="2" borderId="5" xfId="6" applyNumberFormat="1" applyFont="1" applyFill="1" applyBorder="1" applyAlignment="1" applyProtection="1">
      <alignment horizontal="center"/>
    </xf>
    <xf numFmtId="167" fontId="12" fillId="3" borderId="5" xfId="5" applyNumberFormat="1" applyFont="1" applyFill="1" applyBorder="1" applyAlignment="1" applyProtection="1">
      <protection locked="0"/>
    </xf>
    <xf numFmtId="0" fontId="16" fillId="0" borderId="0" xfId="6" applyFont="1" applyBorder="1" applyAlignment="1" applyProtection="1"/>
    <xf numFmtId="0" fontId="16" fillId="4" borderId="6" xfId="6" applyNumberFormat="1" applyFont="1" applyFill="1" applyBorder="1" applyAlignment="1" applyProtection="1">
      <alignment horizontal="center"/>
    </xf>
    <xf numFmtId="0" fontId="29" fillId="2" borderId="3" xfId="6" applyFont="1" applyFill="1" applyBorder="1" applyAlignment="1" applyProtection="1">
      <alignment horizontal="left"/>
    </xf>
    <xf numFmtId="0" fontId="29" fillId="2" borderId="10" xfId="6" applyFont="1" applyFill="1" applyBorder="1" applyAlignment="1" applyProtection="1">
      <alignment horizontal="left"/>
    </xf>
    <xf numFmtId="167" fontId="12" fillId="3" borderId="7" xfId="5" applyNumberFormat="1" applyFont="1" applyFill="1" applyBorder="1" applyAlignment="1" applyProtection="1">
      <protection locked="0"/>
    </xf>
    <xf numFmtId="167" fontId="12" fillId="3" borderId="2" xfId="5" applyNumberFormat="1" applyFont="1" applyFill="1" applyBorder="1" applyAlignment="1" applyProtection="1">
      <protection locked="0"/>
    </xf>
    <xf numFmtId="0" fontId="16" fillId="0" borderId="5" xfId="6" applyNumberFormat="1" applyFont="1" applyFill="1" applyBorder="1" applyAlignment="1" applyProtection="1">
      <alignment horizontal="center"/>
    </xf>
    <xf numFmtId="167" fontId="12" fillId="8" borderId="5" xfId="5" applyNumberFormat="1" applyFont="1" applyFill="1" applyBorder="1" applyAlignment="1" applyProtection="1">
      <protection locked="0"/>
    </xf>
    <xf numFmtId="1" fontId="7" fillId="4" borderId="16" xfId="6" applyNumberFormat="1" applyFont="1" applyFill="1" applyBorder="1" applyAlignment="1" applyProtection="1">
      <alignment horizontal="center"/>
    </xf>
    <xf numFmtId="0" fontId="7" fillId="0" borderId="16" xfId="0" applyFont="1" applyBorder="1" applyAlignment="1">
      <alignment horizontal="center"/>
    </xf>
    <xf numFmtId="167" fontId="12" fillId="3" borderId="16" xfId="5" applyNumberFormat="1" applyFont="1" applyFill="1" applyBorder="1" applyAlignment="1" applyProtection="1">
      <protection locked="0"/>
    </xf>
    <xf numFmtId="168" fontId="12" fillId="2" borderId="7" xfId="9" applyNumberFormat="1" applyFont="1" applyFill="1" applyBorder="1" applyAlignment="1" applyProtection="1">
      <alignment horizontal="center"/>
    </xf>
    <xf numFmtId="0" fontId="12" fillId="2" borderId="16" xfId="6" applyNumberFormat="1" applyFont="1" applyFill="1" applyBorder="1" applyAlignment="1" applyProtection="1">
      <alignment wrapText="1"/>
    </xf>
    <xf numFmtId="0" fontId="16" fillId="2" borderId="16" xfId="6" applyNumberFormat="1" applyFont="1" applyFill="1" applyBorder="1" applyAlignment="1" applyProtection="1">
      <alignment horizontal="center"/>
    </xf>
    <xf numFmtId="0" fontId="12" fillId="2" borderId="16" xfId="6" applyNumberFormat="1" applyFont="1" applyFill="1" applyBorder="1" applyAlignment="1" applyProtection="1"/>
    <xf numFmtId="0" fontId="16" fillId="0" borderId="16" xfId="6" applyFont="1" applyBorder="1" applyAlignment="1" applyProtection="1"/>
    <xf numFmtId="0" fontId="12" fillId="4" borderId="16" xfId="6" applyFont="1" applyFill="1" applyBorder="1" applyAlignment="1" applyProtection="1">
      <alignment wrapText="1"/>
    </xf>
    <xf numFmtId="0" fontId="11" fillId="0" borderId="16" xfId="0" applyFont="1" applyBorder="1" applyAlignment="1">
      <alignment wrapText="1"/>
    </xf>
    <xf numFmtId="1" fontId="9" fillId="2" borderId="0" xfId="6" applyNumberFormat="1" applyFont="1" applyFill="1" applyBorder="1" applyAlignment="1" applyProtection="1">
      <alignment horizontal="center"/>
    </xf>
    <xf numFmtId="0" fontId="5" fillId="2" borderId="1" xfId="6" applyFont="1" applyFill="1" applyBorder="1" applyAlignment="1" applyProtection="1">
      <alignment horizontal="center"/>
    </xf>
    <xf numFmtId="0" fontId="12" fillId="4" borderId="3" xfId="6" applyNumberFormat="1" applyFont="1" applyFill="1" applyBorder="1" applyAlignment="1" applyProtection="1">
      <alignment horizontal="left" wrapText="1"/>
    </xf>
    <xf numFmtId="0" fontId="12" fillId="4" borderId="7" xfId="6" applyNumberFormat="1" applyFont="1" applyFill="1" applyBorder="1" applyAlignment="1" applyProtection="1">
      <alignment horizontal="left" wrapText="1"/>
    </xf>
    <xf numFmtId="0" fontId="30" fillId="4" borderId="7" xfId="6" applyNumberFormat="1" applyFont="1" applyFill="1" applyBorder="1" applyAlignment="1" applyProtection="1">
      <alignment horizontal="left" wrapText="1"/>
    </xf>
    <xf numFmtId="0" fontId="7" fillId="0" borderId="19" xfId="6" applyFont="1" applyBorder="1" applyAlignment="1" applyProtection="1">
      <alignment horizontal="center" vertical="center" textRotation="90"/>
    </xf>
    <xf numFmtId="167" fontId="5" fillId="3" borderId="0" xfId="1" applyNumberFormat="1" applyFont="1" applyFill="1" applyBorder="1" applyAlignment="1" applyProtection="1">
      <alignment horizontal="right"/>
      <protection locked="0"/>
    </xf>
    <xf numFmtId="0" fontId="5" fillId="2" borderId="1" xfId="6" applyNumberFormat="1" applyFont="1" applyFill="1" applyBorder="1" applyAlignment="1" applyProtection="1">
      <alignment horizontal="left" vertical="top" wrapText="1"/>
    </xf>
    <xf numFmtId="0" fontId="12" fillId="4" borderId="3" xfId="6" applyFont="1" applyFill="1" applyBorder="1" applyAlignment="1" applyProtection="1">
      <alignment horizontal="left"/>
    </xf>
    <xf numFmtId="0" fontId="12" fillId="4" borderId="10" xfId="6" applyFont="1" applyFill="1" applyBorder="1" applyAlignment="1" applyProtection="1">
      <alignment horizontal="left"/>
    </xf>
    <xf numFmtId="0" fontId="12" fillId="4" borderId="7" xfId="6" applyFont="1" applyFill="1" applyBorder="1" applyAlignment="1" applyProtection="1">
      <alignment horizontal="left"/>
    </xf>
    <xf numFmtId="0" fontId="12" fillId="4" borderId="10" xfId="6" applyFont="1" applyFill="1" applyBorder="1" applyAlignment="1" applyProtection="1"/>
    <xf numFmtId="0" fontId="12" fillId="4" borderId="7" xfId="6" applyFont="1" applyFill="1" applyBorder="1" applyAlignment="1" applyProtection="1"/>
    <xf numFmtId="49" fontId="16" fillId="2" borderId="2" xfId="6" applyNumberFormat="1" applyFont="1" applyFill="1" applyBorder="1" applyAlignment="1" applyProtection="1">
      <alignment horizontal="center"/>
    </xf>
    <xf numFmtId="49" fontId="16" fillId="0" borderId="5" xfId="6" applyNumberFormat="1" applyFont="1" applyFill="1" applyBorder="1" applyAlignment="1" applyProtection="1">
      <alignment horizontal="center" wrapText="1"/>
    </xf>
    <xf numFmtId="1" fontId="7" fillId="4" borderId="6" xfId="6" applyNumberFormat="1" applyFont="1" applyFill="1" applyBorder="1" applyAlignment="1" applyProtection="1">
      <alignment horizontal="center"/>
    </xf>
    <xf numFmtId="1" fontId="7" fillId="4" borderId="15" xfId="6" applyNumberFormat="1" applyFont="1" applyFill="1" applyBorder="1" applyAlignment="1" applyProtection="1">
      <alignment horizontal="center"/>
    </xf>
    <xf numFmtId="0" fontId="16" fillId="2" borderId="16" xfId="6" applyNumberFormat="1" applyFont="1" applyFill="1" applyBorder="1" applyAlignment="1" applyProtection="1">
      <alignment horizontal="left"/>
    </xf>
    <xf numFmtId="167" fontId="5" fillId="3" borderId="7" xfId="1" applyNumberFormat="1" applyFont="1" applyFill="1" applyBorder="1" applyAlignment="1" applyProtection="1">
      <alignment horizontal="left" wrapText="1"/>
      <protection locked="0"/>
    </xf>
    <xf numFmtId="167" fontId="5" fillId="3" borderId="1" xfId="1" applyNumberFormat="1" applyFont="1" applyFill="1" applyBorder="1" applyAlignment="1" applyProtection="1">
      <alignment horizontal="left" wrapText="1"/>
      <protection locked="0"/>
    </xf>
    <xf numFmtId="0" fontId="5" fillId="2" borderId="39" xfId="6" applyNumberFormat="1" applyFont="1" applyFill="1" applyBorder="1" applyAlignment="1" applyProtection="1"/>
    <xf numFmtId="0" fontId="5" fillId="2" borderId="41" xfId="6" applyNumberFormat="1" applyFont="1" applyFill="1" applyBorder="1" applyAlignment="1" applyProtection="1"/>
    <xf numFmtId="0" fontId="5" fillId="2" borderId="40" xfId="6" applyNumberFormat="1" applyFont="1" applyFill="1" applyBorder="1" applyAlignment="1" applyProtection="1"/>
    <xf numFmtId="0" fontId="16" fillId="4" borderId="15" xfId="6" applyNumberFormat="1" applyFont="1" applyFill="1" applyBorder="1" applyAlignment="1" applyProtection="1">
      <alignment horizontal="center"/>
    </xf>
    <xf numFmtId="0" fontId="31" fillId="0" borderId="16" xfId="0" applyFont="1" applyBorder="1" applyAlignment="1">
      <alignment horizontal="center" wrapText="1"/>
    </xf>
    <xf numFmtId="0" fontId="32" fillId="0" borderId="0" xfId="0" applyFont="1" applyAlignment="1">
      <alignment vertical="center"/>
    </xf>
    <xf numFmtId="0" fontId="29" fillId="0" borderId="3" xfId="6" applyFont="1" applyFill="1" applyBorder="1" applyAlignment="1" applyProtection="1">
      <alignment horizontal="left" wrapText="1"/>
    </xf>
    <xf numFmtId="0" fontId="29" fillId="0" borderId="10" xfId="6" applyFont="1" applyFill="1" applyBorder="1" applyAlignment="1" applyProtection="1">
      <alignment horizontal="left" wrapText="1"/>
    </xf>
    <xf numFmtId="0" fontId="29" fillId="0" borderId="7" xfId="6" applyFont="1" applyFill="1" applyBorder="1" applyAlignment="1" applyProtection="1">
      <alignment horizontal="left" wrapText="1"/>
    </xf>
    <xf numFmtId="0" fontId="12" fillId="4" borderId="3" xfId="6" applyFont="1" applyFill="1" applyBorder="1" applyAlignment="1" applyProtection="1">
      <alignment horizontal="left"/>
    </xf>
    <xf numFmtId="0" fontId="12" fillId="4" borderId="10" xfId="6" applyFont="1" applyFill="1" applyBorder="1" applyAlignment="1" applyProtection="1">
      <alignment horizontal="left"/>
    </xf>
    <xf numFmtId="0" fontId="12" fillId="4" borderId="7" xfId="6" applyFont="1" applyFill="1" applyBorder="1" applyAlignment="1" applyProtection="1">
      <alignment horizontal="left"/>
    </xf>
    <xf numFmtId="0" fontId="29" fillId="2" borderId="3" xfId="6" applyFont="1" applyFill="1" applyBorder="1" applyAlignment="1" applyProtection="1">
      <alignment horizontal="left" wrapText="1"/>
    </xf>
    <xf numFmtId="0" fontId="29" fillId="2" borderId="10" xfId="6" applyFont="1" applyFill="1" applyBorder="1" applyAlignment="1" applyProtection="1">
      <alignment horizontal="left" wrapText="1"/>
    </xf>
    <xf numFmtId="0" fontId="29" fillId="2" borderId="7" xfId="6" applyFont="1" applyFill="1" applyBorder="1" applyAlignment="1" applyProtection="1">
      <alignment horizontal="left" wrapText="1"/>
    </xf>
    <xf numFmtId="0" fontId="29" fillId="0" borderId="3" xfId="6" applyFont="1" applyFill="1" applyBorder="1" applyAlignment="1" applyProtection="1">
      <alignment horizontal="left"/>
    </xf>
    <xf numFmtId="0" fontId="29" fillId="0" borderId="10" xfId="6" applyFont="1" applyFill="1" applyBorder="1" applyAlignment="1" applyProtection="1">
      <alignment horizontal="left"/>
    </xf>
    <xf numFmtId="0" fontId="29" fillId="0" borderId="7" xfId="6" applyFont="1" applyFill="1" applyBorder="1" applyAlignment="1" applyProtection="1">
      <alignment horizontal="left"/>
    </xf>
    <xf numFmtId="0" fontId="5" fillId="2" borderId="1" xfId="6" applyFont="1" applyFill="1" applyBorder="1" applyAlignment="1" applyProtection="1">
      <alignment horizontal="left"/>
    </xf>
    <xf numFmtId="0" fontId="29" fillId="2" borderId="25" xfId="6" applyFont="1" applyFill="1" applyBorder="1" applyAlignment="1" applyProtection="1">
      <alignment horizontal="left"/>
    </xf>
    <xf numFmtId="0" fontId="29" fillId="2" borderId="45" xfId="6" applyFont="1" applyFill="1" applyBorder="1" applyAlignment="1" applyProtection="1">
      <alignment horizontal="left"/>
    </xf>
    <xf numFmtId="0" fontId="29" fillId="2" borderId="46" xfId="6" applyFont="1" applyFill="1" applyBorder="1" applyAlignment="1" applyProtection="1">
      <alignment horizontal="left"/>
    </xf>
    <xf numFmtId="0" fontId="29" fillId="2" borderId="3" xfId="6" applyFont="1" applyFill="1" applyBorder="1" applyAlignment="1" applyProtection="1">
      <alignment horizontal="left"/>
    </xf>
    <xf numFmtId="0" fontId="29" fillId="2" borderId="10" xfId="6" applyFont="1" applyFill="1" applyBorder="1" applyAlignment="1" applyProtection="1">
      <alignment horizontal="left"/>
    </xf>
    <xf numFmtId="0" fontId="29" fillId="2" borderId="7" xfId="6" applyFont="1" applyFill="1" applyBorder="1" applyAlignment="1" applyProtection="1">
      <alignment horizontal="left"/>
    </xf>
    <xf numFmtId="0" fontId="29" fillId="2" borderId="29" xfId="6" applyFont="1" applyFill="1" applyBorder="1" applyAlignment="1" applyProtection="1">
      <alignment horizontal="left"/>
    </xf>
    <xf numFmtId="0" fontId="29" fillId="2" borderId="35" xfId="6" applyFont="1" applyFill="1" applyBorder="1" applyAlignment="1" applyProtection="1">
      <alignment horizontal="left"/>
    </xf>
    <xf numFmtId="0" fontId="29" fillId="2" borderId="36" xfId="6" applyFont="1" applyFill="1" applyBorder="1" applyAlignment="1" applyProtection="1">
      <alignment horizontal="left"/>
    </xf>
    <xf numFmtId="0" fontId="7" fillId="2" borderId="4" xfId="6" applyNumberFormat="1" applyFont="1" applyFill="1" applyBorder="1" applyAlignment="1" applyProtection="1">
      <alignment horizontal="center" vertical="center" textRotation="90" wrapText="1"/>
    </xf>
    <xf numFmtId="0" fontId="7" fillId="2" borderId="34" xfId="6" applyNumberFormat="1" applyFont="1" applyFill="1" applyBorder="1" applyAlignment="1" applyProtection="1">
      <alignment horizontal="center" vertical="center" textRotation="90" wrapText="1"/>
    </xf>
    <xf numFmtId="0" fontId="6" fillId="2" borderId="4" xfId="6" applyNumberFormat="1" applyFont="1" applyFill="1" applyBorder="1" applyAlignment="1" applyProtection="1">
      <alignment horizontal="center" vertical="center" textRotation="90"/>
    </xf>
    <xf numFmtId="0" fontId="7" fillId="2" borderId="11" xfId="6" applyFont="1" applyFill="1" applyBorder="1" applyAlignment="1" applyProtection="1">
      <alignment horizontal="center"/>
    </xf>
    <xf numFmtId="1" fontId="7" fillId="3" borderId="10" xfId="6" applyNumberFormat="1" applyFont="1" applyFill="1" applyBorder="1" applyAlignment="1" applyProtection="1">
      <alignment horizontal="center"/>
      <protection locked="0"/>
    </xf>
    <xf numFmtId="0" fontId="5" fillId="2" borderId="17" xfId="6" applyNumberFormat="1" applyFont="1" applyFill="1" applyBorder="1" applyAlignment="1" applyProtection="1">
      <alignment horizontal="left" wrapText="1"/>
    </xf>
    <xf numFmtId="0" fontId="5" fillId="2" borderId="18" xfId="6" applyNumberFormat="1" applyFont="1" applyFill="1" applyBorder="1" applyAlignment="1" applyProtection="1">
      <alignment horizontal="left" wrapText="1"/>
    </xf>
    <xf numFmtId="0" fontId="5" fillId="2" borderId="15" xfId="6" applyNumberFormat="1" applyFont="1" applyFill="1" applyBorder="1" applyAlignment="1" applyProtection="1">
      <alignment horizontal="left" wrapText="1"/>
    </xf>
    <xf numFmtId="0" fontId="5" fillId="3" borderId="10" xfId="6" applyFont="1" applyFill="1" applyBorder="1" applyAlignment="1" applyProtection="1">
      <alignment horizontal="center"/>
      <protection locked="0"/>
    </xf>
    <xf numFmtId="0" fontId="5" fillId="0" borderId="6" xfId="6" applyNumberFormat="1" applyFont="1" applyFill="1" applyBorder="1" applyAlignment="1" applyProtection="1">
      <alignment horizontal="left" wrapText="1"/>
    </xf>
    <xf numFmtId="0" fontId="7" fillId="0" borderId="1" xfId="6" applyFont="1" applyFill="1" applyBorder="1" applyAlignment="1" applyProtection="1">
      <alignment horizontal="left" wrapText="1"/>
    </xf>
    <xf numFmtId="0" fontId="5" fillId="0" borderId="3" xfId="6" applyFont="1" applyFill="1" applyBorder="1" applyAlignment="1" applyProtection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5" fillId="2" borderId="47" xfId="6" applyNumberFormat="1" applyFont="1" applyFill="1" applyBorder="1" applyAlignment="1" applyProtection="1">
      <alignment horizontal="left"/>
    </xf>
    <xf numFmtId="0" fontId="5" fillId="2" borderId="41" xfId="6" applyNumberFormat="1" applyFont="1" applyFill="1" applyBorder="1" applyAlignment="1" applyProtection="1">
      <alignment horizontal="left"/>
    </xf>
    <xf numFmtId="0" fontId="5" fillId="2" borderId="40" xfId="6" applyNumberFormat="1" applyFont="1" applyFill="1" applyBorder="1" applyAlignment="1" applyProtection="1">
      <alignment horizontal="left"/>
    </xf>
    <xf numFmtId="0" fontId="7" fillId="2" borderId="2" xfId="6" applyNumberFormat="1" applyFont="1" applyFill="1" applyBorder="1" applyAlignment="1" applyProtection="1">
      <alignment horizontal="center" vertical="center" textRotation="90" wrapText="1"/>
    </xf>
    <xf numFmtId="0" fontId="7" fillId="2" borderId="5" xfId="6" applyNumberFormat="1" applyFont="1" applyFill="1" applyBorder="1" applyAlignment="1" applyProtection="1">
      <alignment horizontal="center" vertical="center" textRotation="90" wrapText="1"/>
    </xf>
    <xf numFmtId="0" fontId="5" fillId="2" borderId="1" xfId="6" applyFont="1" applyFill="1" applyBorder="1" applyAlignment="1" applyProtection="1">
      <alignment horizontal="left" wrapText="1"/>
    </xf>
    <xf numFmtId="1" fontId="9" fillId="2" borderId="0" xfId="6" applyNumberFormat="1" applyFont="1" applyFill="1" applyBorder="1" applyAlignment="1" applyProtection="1">
      <alignment horizontal="center"/>
    </xf>
    <xf numFmtId="0" fontId="7" fillId="4" borderId="1" xfId="6" applyFont="1" applyFill="1" applyBorder="1" applyAlignment="1" applyProtection="1">
      <alignment horizontal="left"/>
    </xf>
    <xf numFmtId="0" fontId="7" fillId="0" borderId="1" xfId="6" applyFont="1" applyFill="1" applyBorder="1" applyAlignment="1" applyProtection="1">
      <alignment horizontal="left"/>
    </xf>
    <xf numFmtId="0" fontId="5" fillId="0" borderId="1" xfId="6" applyFont="1" applyFill="1" applyBorder="1" applyAlignment="1" applyProtection="1">
      <alignment horizontal="left" wrapText="1"/>
    </xf>
    <xf numFmtId="0" fontId="5" fillId="4" borderId="1" xfId="6" applyFont="1" applyFill="1" applyBorder="1" applyAlignment="1" applyProtection="1">
      <alignment horizontal="left"/>
    </xf>
    <xf numFmtId="0" fontId="7" fillId="2" borderId="1" xfId="6" applyFont="1" applyFill="1" applyBorder="1" applyAlignment="1" applyProtection="1">
      <alignment horizontal="left"/>
    </xf>
    <xf numFmtId="0" fontId="7" fillId="2" borderId="1" xfId="6" applyFont="1" applyFill="1" applyBorder="1" applyAlignment="1" applyProtection="1">
      <alignment horizontal="center" vertical="center" textRotation="90" wrapText="1"/>
    </xf>
    <xf numFmtId="0" fontId="7" fillId="2" borderId="1" xfId="6" applyFont="1" applyFill="1" applyBorder="1" applyAlignment="1" applyProtection="1">
      <alignment horizontal="center" wrapText="1"/>
    </xf>
    <xf numFmtId="0" fontId="5" fillId="0" borderId="3" xfId="6" applyFont="1" applyFill="1" applyBorder="1" applyAlignment="1" applyProtection="1">
      <alignment horizontal="left"/>
    </xf>
    <xf numFmtId="0" fontId="5" fillId="0" borderId="10" xfId="6" applyFont="1" applyFill="1" applyBorder="1" applyAlignment="1" applyProtection="1">
      <alignment horizontal="left"/>
    </xf>
    <xf numFmtId="0" fontId="5" fillId="0" borderId="7" xfId="6" applyFont="1" applyFill="1" applyBorder="1" applyAlignment="1" applyProtection="1">
      <alignment horizontal="left"/>
    </xf>
    <xf numFmtId="0" fontId="21" fillId="2" borderId="0" xfId="6" applyFont="1" applyFill="1" applyBorder="1" applyAlignment="1" applyProtection="1">
      <alignment horizontal="center" wrapText="1"/>
    </xf>
    <xf numFmtId="0" fontId="21" fillId="2" borderId="0" xfId="6" applyFont="1" applyFill="1" applyBorder="1" applyAlignment="1" applyProtection="1">
      <alignment horizontal="center"/>
    </xf>
    <xf numFmtId="0" fontId="7" fillId="2" borderId="5" xfId="6" applyFont="1" applyFill="1" applyBorder="1" applyAlignment="1" applyProtection="1">
      <alignment horizontal="center"/>
    </xf>
    <xf numFmtId="0" fontId="7" fillId="2" borderId="1" xfId="6" applyFont="1" applyFill="1" applyBorder="1" applyAlignment="1" applyProtection="1">
      <alignment horizontal="center"/>
    </xf>
    <xf numFmtId="0" fontId="7" fillId="3" borderId="3" xfId="6" applyFont="1" applyFill="1" applyBorder="1" applyAlignment="1" applyProtection="1">
      <alignment horizontal="center"/>
      <protection locked="0"/>
    </xf>
    <xf numFmtId="0" fontId="7" fillId="3" borderId="10" xfId="6" applyFont="1" applyFill="1" applyBorder="1" applyAlignment="1" applyProtection="1">
      <alignment horizontal="center"/>
      <protection locked="0"/>
    </xf>
    <xf numFmtId="0" fontId="7" fillId="3" borderId="7" xfId="6" applyFont="1" applyFill="1" applyBorder="1" applyAlignment="1" applyProtection="1">
      <alignment horizontal="center"/>
      <protection locked="0"/>
    </xf>
    <xf numFmtId="1" fontId="7" fillId="3" borderId="3" xfId="6" applyNumberFormat="1" applyFont="1" applyFill="1" applyBorder="1" applyAlignment="1" applyProtection="1">
      <alignment horizontal="center"/>
      <protection locked="0"/>
    </xf>
    <xf numFmtId="1" fontId="7" fillId="3" borderId="7" xfId="6" applyNumberFormat="1" applyFont="1" applyFill="1" applyBorder="1" applyAlignment="1" applyProtection="1">
      <alignment horizontal="center"/>
      <protection locked="0"/>
    </xf>
    <xf numFmtId="0" fontId="7" fillId="2" borderId="5" xfId="6" applyFont="1" applyFill="1" applyBorder="1" applyAlignment="1" applyProtection="1">
      <alignment horizontal="left"/>
    </xf>
    <xf numFmtId="0" fontId="7" fillId="3" borderId="1" xfId="6" applyFont="1" applyFill="1" applyBorder="1" applyAlignment="1" applyProtection="1">
      <alignment horizontal="center"/>
      <protection locked="0"/>
    </xf>
    <xf numFmtId="0" fontId="26" fillId="2" borderId="1" xfId="6" applyFont="1" applyFill="1" applyBorder="1" applyAlignment="1" applyProtection="1">
      <alignment horizontal="center"/>
    </xf>
    <xf numFmtId="0" fontId="5" fillId="2" borderId="1" xfId="6" applyFont="1" applyFill="1" applyBorder="1" applyAlignment="1" applyProtection="1">
      <alignment horizontal="center"/>
    </xf>
    <xf numFmtId="0" fontId="16" fillId="2" borderId="3" xfId="6" applyFont="1" applyFill="1" applyBorder="1" applyAlignment="1" applyProtection="1">
      <alignment horizontal="left"/>
    </xf>
    <xf numFmtId="0" fontId="16" fillId="2" borderId="10" xfId="6" applyFont="1" applyFill="1" applyBorder="1" applyAlignment="1" applyProtection="1">
      <alignment horizontal="left"/>
    </xf>
    <xf numFmtId="0" fontId="16" fillId="2" borderId="7" xfId="6" applyFont="1" applyFill="1" applyBorder="1" applyAlignment="1" applyProtection="1">
      <alignment horizontal="left"/>
    </xf>
    <xf numFmtId="0" fontId="12" fillId="2" borderId="3" xfId="6" applyFont="1" applyFill="1" applyBorder="1" applyAlignment="1" applyProtection="1">
      <alignment horizontal="left"/>
    </xf>
    <xf numFmtId="0" fontId="12" fillId="2" borderId="10" xfId="6" applyFont="1" applyFill="1" applyBorder="1" applyAlignment="1" applyProtection="1">
      <alignment horizontal="left"/>
    </xf>
    <xf numFmtId="0" fontId="12" fillId="2" borderId="7" xfId="6" applyFont="1" applyFill="1" applyBorder="1" applyAlignment="1" applyProtection="1">
      <alignment horizontal="left"/>
    </xf>
    <xf numFmtId="0" fontId="12" fillId="2" borderId="29" xfId="6" applyFont="1" applyFill="1" applyBorder="1" applyAlignment="1" applyProtection="1">
      <alignment horizontal="left"/>
    </xf>
    <xf numFmtId="0" fontId="12" fillId="2" borderId="35" xfId="6" applyFont="1" applyFill="1" applyBorder="1" applyAlignment="1" applyProtection="1">
      <alignment horizontal="left"/>
    </xf>
    <xf numFmtId="0" fontId="12" fillId="2" borderId="36" xfId="6" applyFont="1" applyFill="1" applyBorder="1" applyAlignment="1" applyProtection="1">
      <alignment horizontal="left"/>
    </xf>
    <xf numFmtId="0" fontId="16" fillId="2" borderId="2" xfId="6" applyFont="1" applyFill="1" applyBorder="1" applyAlignment="1" applyProtection="1">
      <alignment horizontal="center" vertical="center" textRotation="90" wrapText="1"/>
    </xf>
    <xf numFmtId="0" fontId="16" fillId="2" borderId="4" xfId="6" applyFont="1" applyFill="1" applyBorder="1" applyAlignment="1" applyProtection="1">
      <alignment horizontal="center" vertical="center" textRotation="90" wrapText="1"/>
    </xf>
    <xf numFmtId="0" fontId="16" fillId="2" borderId="5" xfId="6" applyFont="1" applyFill="1" applyBorder="1" applyAlignment="1" applyProtection="1">
      <alignment horizontal="center" vertical="center" textRotation="90" wrapText="1"/>
    </xf>
    <xf numFmtId="0" fontId="5" fillId="0" borderId="10" xfId="6" applyFont="1" applyFill="1" applyBorder="1" applyAlignment="1" applyProtection="1">
      <alignment horizontal="left" wrapText="1"/>
    </xf>
    <xf numFmtId="0" fontId="5" fillId="0" borderId="7" xfId="6" applyFont="1" applyFill="1" applyBorder="1" applyAlignment="1" applyProtection="1">
      <alignment horizontal="left" wrapText="1"/>
    </xf>
    <xf numFmtId="0" fontId="7" fillId="4" borderId="3" xfId="6" applyFont="1" applyFill="1" applyBorder="1" applyAlignment="1" applyProtection="1">
      <alignment horizontal="left"/>
    </xf>
    <xf numFmtId="0" fontId="2" fillId="0" borderId="1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2" fillId="4" borderId="39" xfId="6" applyNumberFormat="1" applyFont="1" applyFill="1" applyBorder="1" applyAlignment="1" applyProtection="1">
      <alignment horizontal="left" wrapText="1"/>
    </xf>
    <xf numFmtId="0" fontId="12" fillId="4" borderId="40" xfId="6" applyNumberFormat="1" applyFont="1" applyFill="1" applyBorder="1" applyAlignment="1" applyProtection="1">
      <alignment horizontal="left" wrapText="1"/>
    </xf>
    <xf numFmtId="0" fontId="12" fillId="4" borderId="3" xfId="6" applyNumberFormat="1" applyFont="1" applyFill="1" applyBorder="1" applyAlignment="1" applyProtection="1">
      <alignment horizontal="left" wrapText="1"/>
    </xf>
    <xf numFmtId="0" fontId="12" fillId="4" borderId="7" xfId="6" applyNumberFormat="1" applyFont="1" applyFill="1" applyBorder="1" applyAlignment="1" applyProtection="1">
      <alignment horizontal="left" wrapText="1"/>
    </xf>
    <xf numFmtId="0" fontId="12" fillId="0" borderId="3" xfId="6" applyNumberFormat="1" applyFont="1" applyFill="1" applyBorder="1" applyAlignment="1" applyProtection="1">
      <alignment horizontal="left" wrapText="1"/>
    </xf>
    <xf numFmtId="0" fontId="12" fillId="0" borderId="7" xfId="6" applyNumberFormat="1" applyFont="1" applyFill="1" applyBorder="1" applyAlignment="1" applyProtection="1">
      <alignment horizontal="left" wrapText="1"/>
    </xf>
    <xf numFmtId="0" fontId="29" fillId="2" borderId="43" xfId="6" applyFont="1" applyFill="1" applyBorder="1" applyAlignment="1" applyProtection="1">
      <alignment horizontal="left" wrapText="1"/>
    </xf>
    <xf numFmtId="0" fontId="12" fillId="4" borderId="1" xfId="6" applyNumberFormat="1" applyFont="1" applyFill="1" applyBorder="1" applyAlignment="1" applyProtection="1">
      <alignment horizontal="left" wrapText="1"/>
    </xf>
    <xf numFmtId="0" fontId="12" fillId="0" borderId="1" xfId="6" applyNumberFormat="1" applyFont="1" applyFill="1" applyBorder="1" applyAlignment="1" applyProtection="1">
      <alignment horizontal="left" wrapText="1"/>
    </xf>
    <xf numFmtId="0" fontId="12" fillId="4" borderId="8" xfId="6" applyNumberFormat="1" applyFont="1" applyFill="1" applyBorder="1" applyAlignment="1" applyProtection="1">
      <alignment horizontal="left" wrapText="1"/>
    </xf>
    <xf numFmtId="0" fontId="12" fillId="4" borderId="6" xfId="6" applyNumberFormat="1" applyFont="1" applyFill="1" applyBorder="1" applyAlignment="1" applyProtection="1">
      <alignment horizontal="left" wrapText="1"/>
    </xf>
    <xf numFmtId="0" fontId="16" fillId="0" borderId="1" xfId="6" applyFont="1" applyFill="1" applyBorder="1" applyAlignment="1" applyProtection="1">
      <alignment horizontal="left" wrapText="1"/>
    </xf>
    <xf numFmtId="0" fontId="16" fillId="4" borderId="1" xfId="6" applyFont="1" applyFill="1" applyBorder="1" applyAlignment="1" applyProtection="1">
      <alignment horizontal="left" wrapText="1"/>
    </xf>
    <xf numFmtId="0" fontId="12" fillId="0" borderId="1" xfId="6" applyFont="1" applyFill="1" applyBorder="1" applyAlignment="1" applyProtection="1">
      <alignment horizontal="left" wrapText="1"/>
    </xf>
    <xf numFmtId="0" fontId="16" fillId="2" borderId="1" xfId="6" applyFont="1" applyFill="1" applyBorder="1" applyAlignment="1" applyProtection="1">
      <alignment horizontal="left" wrapText="1"/>
    </xf>
    <xf numFmtId="0" fontId="12" fillId="2" borderId="1" xfId="6" applyFont="1" applyFill="1" applyBorder="1" applyAlignment="1" applyProtection="1">
      <alignment horizontal="left" wrapText="1"/>
    </xf>
    <xf numFmtId="0" fontId="16" fillId="2" borderId="1" xfId="6" applyFont="1" applyFill="1" applyBorder="1" applyAlignment="1" applyProtection="1">
      <alignment horizontal="center" vertical="center" wrapText="1"/>
    </xf>
    <xf numFmtId="0" fontId="30" fillId="4" borderId="3" xfId="6" applyNumberFormat="1" applyFont="1" applyFill="1" applyBorder="1" applyAlignment="1" applyProtection="1">
      <alignment horizontal="left" wrapText="1"/>
    </xf>
    <xf numFmtId="0" fontId="30" fillId="4" borderId="7" xfId="6" applyNumberFormat="1" applyFont="1" applyFill="1" applyBorder="1" applyAlignment="1" applyProtection="1">
      <alignment horizontal="left" wrapText="1"/>
    </xf>
    <xf numFmtId="0" fontId="11" fillId="0" borderId="7" xfId="0" applyFont="1" applyBorder="1" applyAlignment="1">
      <alignment horizontal="left" wrapText="1"/>
    </xf>
    <xf numFmtId="0" fontId="16" fillId="2" borderId="1" xfId="6" applyFont="1" applyFill="1" applyBorder="1" applyAlignment="1" applyProtection="1">
      <alignment horizontal="center" vertical="center"/>
    </xf>
    <xf numFmtId="1" fontId="16" fillId="2" borderId="1" xfId="6" applyNumberFormat="1" applyFont="1" applyFill="1" applyBorder="1" applyAlignment="1" applyProtection="1">
      <alignment horizontal="center" vertical="center" wrapText="1"/>
    </xf>
    <xf numFmtId="0" fontId="16" fillId="2" borderId="3" xfId="6" applyFont="1" applyFill="1" applyBorder="1" applyAlignment="1" applyProtection="1">
      <alignment horizontal="center" wrapText="1"/>
    </xf>
    <xf numFmtId="0" fontId="16" fillId="2" borderId="10" xfId="6" applyFont="1" applyFill="1" applyBorder="1" applyAlignment="1" applyProtection="1">
      <alignment horizontal="center" wrapText="1"/>
    </xf>
    <xf numFmtId="0" fontId="16" fillId="2" borderId="1" xfId="6" applyFont="1" applyFill="1" applyBorder="1" applyAlignment="1" applyProtection="1">
      <alignment horizontal="center"/>
    </xf>
    <xf numFmtId="0" fontId="16" fillId="2" borderId="1" xfId="6" applyNumberFormat="1" applyFont="1" applyFill="1" applyBorder="1" applyAlignment="1" applyProtection="1">
      <alignment horizontal="center" vertical="center" textRotation="90"/>
    </xf>
    <xf numFmtId="0" fontId="16" fillId="3" borderId="10" xfId="6" applyNumberFormat="1" applyFont="1" applyFill="1" applyBorder="1" applyAlignment="1" applyProtection="1">
      <alignment horizontal="center"/>
      <protection locked="0"/>
    </xf>
    <xf numFmtId="1" fontId="16" fillId="3" borderId="10" xfId="6" applyNumberFormat="1" applyFont="1" applyFill="1" applyBorder="1" applyAlignment="1" applyProtection="1">
      <alignment horizontal="center"/>
      <protection locked="0"/>
    </xf>
    <xf numFmtId="0" fontId="12" fillId="2" borderId="5" xfId="6" applyNumberFormat="1" applyFont="1" applyFill="1" applyBorder="1" applyAlignment="1" applyProtection="1">
      <alignment horizontal="left" wrapText="1"/>
    </xf>
    <xf numFmtId="0" fontId="12" fillId="2" borderId="3" xfId="6" applyFont="1" applyFill="1" applyBorder="1" applyAlignment="1" applyProtection="1">
      <alignment horizontal="left" wrapText="1"/>
    </xf>
    <xf numFmtId="0" fontId="12" fillId="2" borderId="7" xfId="6" applyFont="1" applyFill="1" applyBorder="1" applyAlignment="1" applyProtection="1">
      <alignment horizontal="left" wrapText="1"/>
    </xf>
    <xf numFmtId="0" fontId="12" fillId="4" borderId="3" xfId="6" applyFont="1" applyFill="1" applyBorder="1" applyAlignment="1" applyProtection="1">
      <alignment horizontal="left" wrapText="1"/>
    </xf>
    <xf numFmtId="0" fontId="12" fillId="4" borderId="7" xfId="6" applyFont="1" applyFill="1" applyBorder="1" applyAlignment="1" applyProtection="1">
      <alignment horizontal="left" wrapText="1"/>
    </xf>
    <xf numFmtId="0" fontId="16" fillId="2" borderId="2" xfId="6" applyFont="1" applyFill="1" applyBorder="1" applyAlignment="1" applyProtection="1">
      <alignment horizontal="center" vertical="center" textRotation="90"/>
    </xf>
    <xf numFmtId="0" fontId="16" fillId="2" borderId="4" xfId="6" applyFont="1" applyFill="1" applyBorder="1" applyAlignment="1" applyProtection="1">
      <alignment horizontal="center" vertical="center" textRotation="90"/>
    </xf>
    <xf numFmtId="0" fontId="16" fillId="2" borderId="5" xfId="6" applyFont="1" applyFill="1" applyBorder="1" applyAlignment="1" applyProtection="1">
      <alignment horizontal="center" vertical="center" textRotation="90"/>
    </xf>
    <xf numFmtId="0" fontId="0" fillId="0" borderId="7" xfId="0" applyBorder="1" applyAlignment="1">
      <alignment horizontal="left" wrapText="1"/>
    </xf>
    <xf numFmtId="0" fontId="30" fillId="4" borderId="1" xfId="6" applyNumberFormat="1" applyFont="1" applyFill="1" applyBorder="1" applyAlignment="1" applyProtection="1">
      <alignment horizontal="left" wrapText="1"/>
    </xf>
    <xf numFmtId="0" fontId="12" fillId="2" borderId="1" xfId="6" applyNumberFormat="1" applyFont="1" applyFill="1" applyBorder="1" applyAlignment="1" applyProtection="1">
      <alignment horizontal="left" wrapText="1"/>
    </xf>
    <xf numFmtId="0" fontId="12" fillId="2" borderId="3" xfId="6" applyNumberFormat="1" applyFont="1" applyFill="1" applyBorder="1" applyAlignment="1" applyProtection="1">
      <alignment horizontal="left" wrapText="1"/>
    </xf>
    <xf numFmtId="0" fontId="12" fillId="2" borderId="7" xfId="6" applyNumberFormat="1" applyFont="1" applyFill="1" applyBorder="1" applyAlignment="1" applyProtection="1">
      <alignment horizontal="left" wrapText="1"/>
    </xf>
    <xf numFmtId="0" fontId="16" fillId="2" borderId="16" xfId="6" applyFont="1" applyFill="1" applyBorder="1" applyAlignment="1" applyProtection="1">
      <alignment horizontal="center" wrapText="1"/>
    </xf>
    <xf numFmtId="0" fontId="16" fillId="2" borderId="17" xfId="6" applyFont="1" applyFill="1" applyBorder="1" applyAlignment="1" applyProtection="1">
      <alignment horizontal="center" wrapText="1"/>
    </xf>
    <xf numFmtId="0" fontId="16" fillId="2" borderId="18" xfId="6" applyFont="1" applyFill="1" applyBorder="1" applyAlignment="1" applyProtection="1">
      <alignment horizontal="center" wrapText="1"/>
    </xf>
    <xf numFmtId="0" fontId="16" fillId="2" borderId="15" xfId="6" applyFont="1" applyFill="1" applyBorder="1" applyAlignment="1" applyProtection="1">
      <alignment horizontal="center" wrapText="1"/>
    </xf>
    <xf numFmtId="0" fontId="16" fillId="3" borderId="3" xfId="6" applyFont="1" applyFill="1" applyBorder="1" applyAlignment="1" applyProtection="1">
      <alignment horizontal="center" wrapText="1"/>
      <protection locked="0"/>
    </xf>
    <xf numFmtId="0" fontId="16" fillId="3" borderId="10" xfId="6" applyFont="1" applyFill="1" applyBorder="1" applyAlignment="1" applyProtection="1">
      <alignment horizontal="center" wrapText="1"/>
      <protection locked="0"/>
    </xf>
    <xf numFmtId="0" fontId="16" fillId="3" borderId="7" xfId="6" applyFont="1" applyFill="1" applyBorder="1" applyAlignment="1" applyProtection="1">
      <alignment horizontal="center" wrapText="1"/>
      <protection locked="0"/>
    </xf>
    <xf numFmtId="0" fontId="16" fillId="2" borderId="1" xfId="6" applyFont="1" applyFill="1" applyBorder="1" applyAlignment="1" applyProtection="1">
      <alignment horizontal="center" wrapText="1"/>
    </xf>
    <xf numFmtId="0" fontId="16" fillId="3" borderId="1" xfId="6" applyFont="1" applyFill="1" applyBorder="1" applyAlignment="1" applyProtection="1">
      <alignment horizontal="center" wrapText="1"/>
      <protection locked="0"/>
    </xf>
    <xf numFmtId="0" fontId="30" fillId="4" borderId="8" xfId="6" applyNumberFormat="1" applyFont="1" applyFill="1" applyBorder="1" applyAlignment="1" applyProtection="1">
      <alignment horizontal="left" wrapText="1"/>
    </xf>
    <xf numFmtId="0" fontId="28" fillId="0" borderId="6" xfId="0" applyFont="1" applyBorder="1" applyAlignment="1">
      <alignment horizontal="left" wrapText="1"/>
    </xf>
    <xf numFmtId="0" fontId="12" fillId="0" borderId="3" xfId="6" applyNumberFormat="1" applyFont="1" applyFill="1" applyBorder="1" applyAlignment="1" applyProtection="1">
      <alignment horizontal="left"/>
    </xf>
    <xf numFmtId="0" fontId="11" fillId="0" borderId="7" xfId="0" applyFont="1" applyBorder="1" applyAlignment="1">
      <alignment horizontal="left"/>
    </xf>
    <xf numFmtId="0" fontId="30" fillId="4" borderId="39" xfId="6" applyNumberFormat="1" applyFont="1" applyFill="1" applyBorder="1" applyAlignment="1" applyProtection="1">
      <alignment horizontal="left" wrapText="1"/>
    </xf>
    <xf numFmtId="0" fontId="30" fillId="4" borderId="40" xfId="6" applyNumberFormat="1" applyFont="1" applyFill="1" applyBorder="1" applyAlignment="1" applyProtection="1">
      <alignment horizontal="left" wrapText="1"/>
    </xf>
    <xf numFmtId="0" fontId="30" fillId="2" borderId="1" xfId="6" applyNumberFormat="1" applyFont="1" applyFill="1" applyBorder="1" applyAlignment="1" applyProtection="1">
      <alignment horizontal="left" wrapText="1"/>
    </xf>
    <xf numFmtId="0" fontId="20" fillId="4" borderId="0" xfId="6" applyNumberFormat="1" applyFont="1" applyFill="1" applyBorder="1" applyAlignment="1" applyProtection="1">
      <alignment horizontal="center"/>
    </xf>
    <xf numFmtId="0" fontId="22" fillId="4" borderId="0" xfId="6" applyNumberFormat="1" applyFont="1" applyFill="1" applyBorder="1" applyAlignment="1" applyProtection="1">
      <alignment horizontal="center"/>
    </xf>
    <xf numFmtId="0" fontId="12" fillId="4" borderId="44" xfId="6" applyNumberFormat="1" applyFont="1" applyFill="1" applyBorder="1" applyAlignment="1" applyProtection="1">
      <alignment horizontal="left" wrapText="1"/>
    </xf>
    <xf numFmtId="0" fontId="12" fillId="0" borderId="0" xfId="6" applyFont="1" applyAlignment="1">
      <alignment horizontal="left" wrapText="1"/>
    </xf>
    <xf numFmtId="0" fontId="16" fillId="2" borderId="2" xfId="6" applyNumberFormat="1" applyFont="1" applyFill="1" applyBorder="1" applyAlignment="1" applyProtection="1">
      <alignment horizontal="center" vertical="center" textRotation="90"/>
    </xf>
    <xf numFmtId="0" fontId="16" fillId="2" borderId="4" xfId="6" applyNumberFormat="1" applyFont="1" applyFill="1" applyBorder="1" applyAlignment="1" applyProtection="1">
      <alignment horizontal="center" vertical="center" textRotation="90"/>
    </xf>
    <xf numFmtId="0" fontId="16" fillId="2" borderId="34" xfId="6" applyNumberFormat="1" applyFont="1" applyFill="1" applyBorder="1" applyAlignment="1" applyProtection="1">
      <alignment horizontal="center" vertical="center" textRotation="90"/>
    </xf>
    <xf numFmtId="0" fontId="16" fillId="2" borderId="5" xfId="6" applyNumberFormat="1" applyFont="1" applyFill="1" applyBorder="1" applyAlignment="1" applyProtection="1">
      <alignment horizontal="center" vertical="center" textRotation="90"/>
    </xf>
    <xf numFmtId="0" fontId="30" fillId="4" borderId="5" xfId="6" applyNumberFormat="1" applyFont="1" applyFill="1" applyBorder="1" applyAlignment="1" applyProtection="1">
      <alignment horizontal="left" wrapText="1"/>
    </xf>
    <xf numFmtId="0" fontId="5" fillId="6" borderId="21" xfId="6" applyNumberFormat="1" applyFont="1" applyFill="1" applyBorder="1" applyAlignment="1" applyProtection="1">
      <alignment horizontal="left" wrapText="1"/>
    </xf>
    <xf numFmtId="0" fontId="5" fillId="6" borderId="22" xfId="6" applyNumberFormat="1" applyFont="1" applyFill="1" applyBorder="1" applyAlignment="1" applyProtection="1">
      <alignment horizontal="left" wrapText="1"/>
    </xf>
    <xf numFmtId="0" fontId="5" fillId="6" borderId="23" xfId="6" applyNumberFormat="1" applyFont="1" applyFill="1" applyBorder="1" applyAlignment="1" applyProtection="1">
      <alignment horizontal="left" wrapText="1"/>
    </xf>
    <xf numFmtId="0" fontId="7" fillId="6" borderId="22" xfId="6" applyNumberFormat="1" applyFont="1" applyFill="1" applyBorder="1" applyAlignment="1" applyProtection="1">
      <alignment horizontal="center" wrapText="1"/>
    </xf>
    <xf numFmtId="0" fontId="7" fillId="6" borderId="23" xfId="6" applyNumberFormat="1" applyFont="1" applyFill="1" applyBorder="1" applyAlignment="1" applyProtection="1">
      <alignment horizontal="center" wrapText="1"/>
    </xf>
    <xf numFmtId="0" fontId="5" fillId="6" borderId="19" xfId="6" applyNumberFormat="1" applyFont="1" applyFill="1" applyBorder="1" applyAlignment="1" applyProtection="1">
      <alignment horizontal="left" wrapText="1"/>
    </xf>
    <xf numFmtId="0" fontId="7" fillId="0" borderId="19" xfId="6" applyFont="1" applyFill="1" applyBorder="1" applyAlignment="1" applyProtection="1">
      <alignment horizontal="center" wrapText="1"/>
    </xf>
    <xf numFmtId="0" fontId="5" fillId="0" borderId="19" xfId="6" applyNumberFormat="1" applyFont="1" applyFill="1" applyBorder="1" applyAlignment="1" applyProtection="1">
      <alignment horizontal="left" wrapText="1"/>
    </xf>
    <xf numFmtId="0" fontId="7" fillId="6" borderId="19" xfId="6" applyNumberFormat="1" applyFont="1" applyFill="1" applyBorder="1" applyAlignment="1" applyProtection="1">
      <alignment horizontal="left" wrapText="1"/>
    </xf>
    <xf numFmtId="0" fontId="2" fillId="0" borderId="22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7" fillId="0" borderId="19" xfId="6" applyFont="1" applyBorder="1" applyAlignment="1" applyProtection="1">
      <alignment horizontal="center"/>
    </xf>
    <xf numFmtId="0" fontId="7" fillId="0" borderId="19" xfId="6" applyFont="1" applyBorder="1" applyAlignment="1" applyProtection="1">
      <alignment horizontal="center" wrapText="1"/>
    </xf>
    <xf numFmtId="0" fontId="7" fillId="3" borderId="19" xfId="6" applyFont="1" applyFill="1" applyBorder="1" applyAlignment="1" applyProtection="1">
      <alignment horizontal="center"/>
      <protection locked="0"/>
    </xf>
    <xf numFmtId="1" fontId="7" fillId="3" borderId="19" xfId="6" applyNumberFormat="1" applyFont="1" applyFill="1" applyBorder="1" applyAlignment="1" applyProtection="1">
      <alignment horizontal="center"/>
      <protection locked="0"/>
    </xf>
    <xf numFmtId="167" fontId="16" fillId="4" borderId="16" xfId="1" applyNumberFormat="1" applyFont="1" applyFill="1" applyBorder="1" applyAlignment="1" applyProtection="1">
      <alignment horizontal="left"/>
      <protection locked="0"/>
    </xf>
    <xf numFmtId="0" fontId="7" fillId="0" borderId="19" xfId="6" applyFont="1" applyBorder="1" applyAlignment="1" applyProtection="1">
      <alignment horizontal="center" vertical="center" textRotation="90"/>
    </xf>
    <xf numFmtId="0" fontId="16" fillId="2" borderId="39" xfId="6" applyNumberFormat="1" applyFont="1" applyFill="1" applyBorder="1" applyAlignment="1" applyProtection="1">
      <alignment horizontal="left"/>
    </xf>
    <xf numFmtId="0" fontId="16" fillId="2" borderId="41" xfId="6" applyNumberFormat="1" applyFont="1" applyFill="1" applyBorder="1" applyAlignment="1" applyProtection="1">
      <alignment horizontal="left"/>
    </xf>
    <xf numFmtId="0" fontId="16" fillId="2" borderId="40" xfId="6" applyNumberFormat="1" applyFont="1" applyFill="1" applyBorder="1" applyAlignment="1" applyProtection="1">
      <alignment horizontal="left"/>
    </xf>
    <xf numFmtId="0" fontId="7" fillId="0" borderId="5" xfId="9" applyFont="1" applyFill="1" applyBorder="1" applyAlignment="1" applyProtection="1">
      <alignment horizontal="center"/>
    </xf>
    <xf numFmtId="1" fontId="7" fillId="0" borderId="1" xfId="9" applyNumberFormat="1" applyFont="1" applyFill="1" applyBorder="1" applyAlignment="1" applyProtection="1">
      <alignment horizontal="center"/>
    </xf>
    <xf numFmtId="0" fontId="7" fillId="2" borderId="1" xfId="9" applyFont="1" applyFill="1" applyBorder="1" applyAlignment="1" applyProtection="1">
      <alignment horizontal="center" vertical="center" textRotation="90"/>
    </xf>
    <xf numFmtId="0" fontId="7" fillId="2" borderId="3" xfId="9" applyFont="1" applyFill="1" applyBorder="1" applyAlignment="1" applyProtection="1">
      <alignment horizontal="center"/>
    </xf>
    <xf numFmtId="0" fontId="7" fillId="2" borderId="2" xfId="9" applyFont="1" applyFill="1" applyBorder="1" applyAlignment="1" applyProtection="1">
      <alignment horizontal="center" vertical="center" textRotation="90"/>
    </xf>
    <xf numFmtId="167" fontId="7" fillId="2" borderId="1" xfId="1" applyNumberFormat="1" applyFont="1" applyFill="1" applyBorder="1" applyAlignment="1" applyProtection="1">
      <alignment horizontal="center"/>
    </xf>
    <xf numFmtId="167" fontId="7" fillId="2" borderId="2" xfId="1" applyNumberFormat="1" applyFont="1" applyFill="1" applyBorder="1" applyAlignment="1" applyProtection="1">
      <alignment horizontal="center"/>
    </xf>
    <xf numFmtId="0" fontId="7" fillId="2" borderId="16" xfId="9" applyFont="1" applyFill="1" applyBorder="1" applyAlignment="1" applyProtection="1">
      <alignment horizontal="center" vertical="center" textRotation="90"/>
    </xf>
    <xf numFmtId="0" fontId="18" fillId="2" borderId="16" xfId="9" applyFont="1" applyFill="1" applyBorder="1" applyAlignment="1" applyProtection="1">
      <alignment horizontal="center"/>
    </xf>
    <xf numFmtId="0" fontId="7" fillId="2" borderId="24" xfId="9" applyFont="1" applyFill="1" applyBorder="1" applyAlignment="1" applyProtection="1">
      <alignment horizontal="center"/>
    </xf>
    <xf numFmtId="0" fontId="7" fillId="2" borderId="25" xfId="9" applyFont="1" applyFill="1" applyBorder="1" applyAlignment="1" applyProtection="1">
      <alignment horizontal="center"/>
    </xf>
    <xf numFmtId="0" fontId="7" fillId="2" borderId="27" xfId="9" applyFont="1" applyFill="1" applyBorder="1" applyAlignment="1" applyProtection="1">
      <alignment horizontal="center"/>
    </xf>
    <xf numFmtId="0" fontId="7" fillId="2" borderId="12" xfId="9" applyFont="1" applyFill="1" applyBorder="1" applyAlignment="1" applyProtection="1">
      <alignment horizontal="center"/>
    </xf>
    <xf numFmtId="0" fontId="18" fillId="2" borderId="28" xfId="9" applyFont="1" applyFill="1" applyBorder="1" applyAlignment="1" applyProtection="1">
      <alignment horizontal="center"/>
    </xf>
    <xf numFmtId="0" fontId="18" fillId="2" borderId="29" xfId="9" applyFont="1" applyFill="1" applyBorder="1" applyAlignment="1" applyProtection="1">
      <alignment horizontal="center"/>
    </xf>
    <xf numFmtId="0" fontId="18" fillId="2" borderId="13" xfId="9" applyFont="1" applyFill="1" applyBorder="1" applyAlignment="1" applyProtection="1">
      <alignment horizontal="center"/>
    </xf>
    <xf numFmtId="0" fontId="7" fillId="2" borderId="1" xfId="9" applyFont="1" applyFill="1" applyBorder="1" applyAlignment="1" applyProtection="1">
      <alignment horizontal="center" wrapText="1"/>
    </xf>
    <xf numFmtId="0" fontId="7" fillId="3" borderId="3" xfId="9" applyFont="1" applyFill="1" applyBorder="1" applyAlignment="1" applyProtection="1">
      <alignment horizontal="center"/>
      <protection locked="0"/>
    </xf>
    <xf numFmtId="0" fontId="7" fillId="3" borderId="12" xfId="9" applyFont="1" applyFill="1" applyBorder="1" applyAlignment="1" applyProtection="1">
      <alignment horizontal="center"/>
      <protection locked="0"/>
    </xf>
    <xf numFmtId="0" fontId="7" fillId="2" borderId="1" xfId="9" applyFont="1" applyFill="1" applyBorder="1" applyAlignment="1" applyProtection="1">
      <alignment horizontal="center" vertical="center" textRotation="90" wrapText="1"/>
    </xf>
    <xf numFmtId="0" fontId="7" fillId="2" borderId="8" xfId="9" applyFont="1" applyFill="1" applyBorder="1" applyAlignment="1" applyProtection="1">
      <alignment horizontal="center"/>
    </xf>
    <xf numFmtId="0" fontId="7" fillId="2" borderId="16" xfId="9" applyFont="1" applyFill="1" applyBorder="1" applyAlignment="1" applyProtection="1">
      <alignment horizontal="center"/>
    </xf>
    <xf numFmtId="0" fontId="7" fillId="2" borderId="16" xfId="6" applyFont="1" applyFill="1" applyBorder="1" applyAlignment="1" applyProtection="1">
      <alignment horizontal="center" vertical="center" textRotation="90"/>
    </xf>
    <xf numFmtId="0" fontId="4" fillId="2" borderId="1" xfId="6" applyFont="1" applyFill="1" applyBorder="1" applyAlignment="1" applyProtection="1">
      <alignment horizontal="center" vertical="center" textRotation="90"/>
    </xf>
    <xf numFmtId="0" fontId="4" fillId="2" borderId="2" xfId="6" applyFont="1" applyFill="1" applyBorder="1" applyAlignment="1" applyProtection="1">
      <alignment horizontal="center" vertical="center" textRotation="90"/>
    </xf>
    <xf numFmtId="0" fontId="7" fillId="0" borderId="1" xfId="6" applyFont="1" applyFill="1" applyBorder="1" applyAlignment="1" applyProtection="1">
      <alignment horizontal="center" vertical="center" textRotation="90"/>
    </xf>
    <xf numFmtId="3" fontId="7" fillId="0" borderId="8" xfId="6" applyNumberFormat="1" applyFont="1" applyFill="1" applyBorder="1" applyAlignment="1" applyProtection="1">
      <alignment horizontal="center" wrapText="1"/>
    </xf>
    <xf numFmtId="3" fontId="7" fillId="0" borderId="6" xfId="6" applyNumberFormat="1" applyFont="1" applyFill="1" applyBorder="1" applyAlignment="1" applyProtection="1">
      <alignment horizontal="center" wrapText="1"/>
    </xf>
    <xf numFmtId="3" fontId="7" fillId="0" borderId="19" xfId="6" applyNumberFormat="1" applyFont="1" applyFill="1" applyBorder="1" applyAlignment="1" applyProtection="1">
      <alignment horizontal="center"/>
    </xf>
    <xf numFmtId="3" fontId="7" fillId="0" borderId="30" xfId="6" applyNumberFormat="1" applyFont="1" applyFill="1" applyBorder="1" applyAlignment="1" applyProtection="1">
      <alignment horizontal="center"/>
    </xf>
    <xf numFmtId="3" fontId="7" fillId="0" borderId="9" xfId="6" applyNumberFormat="1" applyFont="1" applyFill="1" applyBorder="1" applyAlignment="1" applyProtection="1">
      <alignment horizontal="center"/>
    </xf>
    <xf numFmtId="3" fontId="7" fillId="0" borderId="6" xfId="6" applyNumberFormat="1" applyFont="1" applyFill="1" applyBorder="1" applyAlignment="1" applyProtection="1">
      <alignment horizontal="center"/>
    </xf>
    <xf numFmtId="3" fontId="7" fillId="0" borderId="31" xfId="6" applyNumberFormat="1" applyFont="1" applyFill="1" applyBorder="1" applyAlignment="1" applyProtection="1">
      <alignment horizontal="center"/>
    </xf>
    <xf numFmtId="3" fontId="7" fillId="0" borderId="0" xfId="6" applyNumberFormat="1" applyFont="1" applyFill="1" applyBorder="1" applyAlignment="1" applyProtection="1">
      <alignment horizontal="center"/>
    </xf>
    <xf numFmtId="3" fontId="7" fillId="0" borderId="14" xfId="6" applyNumberFormat="1" applyFont="1" applyFill="1" applyBorder="1" applyAlignment="1" applyProtection="1">
      <alignment horizontal="center"/>
    </xf>
    <xf numFmtId="3" fontId="7" fillId="0" borderId="32" xfId="6" applyNumberFormat="1" applyFont="1" applyFill="1" applyBorder="1" applyAlignment="1" applyProtection="1">
      <alignment horizontal="center"/>
    </xf>
    <xf numFmtId="3" fontId="7" fillId="0" borderId="18" xfId="6" applyNumberFormat="1" applyFont="1" applyFill="1" applyBorder="1" applyAlignment="1" applyProtection="1">
      <alignment horizontal="center"/>
    </xf>
    <xf numFmtId="3" fontId="7" fillId="0" borderId="15" xfId="6" applyNumberFormat="1" applyFont="1" applyFill="1" applyBorder="1" applyAlignment="1" applyProtection="1">
      <alignment horizontal="center"/>
    </xf>
    <xf numFmtId="167" fontId="5" fillId="3" borderId="19" xfId="1" applyNumberFormat="1" applyFont="1" applyFill="1" applyBorder="1" applyAlignment="1" applyProtection="1">
      <alignment horizontal="center"/>
      <protection locked="0"/>
    </xf>
    <xf numFmtId="0" fontId="7" fillId="0" borderId="1" xfId="6" applyFont="1" applyFill="1" applyBorder="1" applyAlignment="1" applyProtection="1">
      <alignment horizontal="center"/>
    </xf>
    <xf numFmtId="1" fontId="7" fillId="0" borderId="1" xfId="6" applyNumberFormat="1" applyFont="1" applyFill="1" applyBorder="1" applyAlignment="1" applyProtection="1">
      <alignment horizontal="center"/>
    </xf>
    <xf numFmtId="0" fontId="5" fillId="2" borderId="33" xfId="6" applyFont="1" applyFill="1" applyBorder="1" applyAlignment="1" applyProtection="1">
      <alignment horizontal="center" vertical="center" textRotation="90"/>
    </xf>
    <xf numFmtId="1" fontId="7" fillId="2" borderId="1" xfId="6" applyNumberFormat="1" applyFont="1" applyFill="1" applyBorder="1" applyAlignment="1" applyProtection="1">
      <alignment horizontal="center" wrapText="1"/>
    </xf>
    <xf numFmtId="0" fontId="7" fillId="2" borderId="8" xfId="6" applyNumberFormat="1" applyFont="1" applyFill="1" applyBorder="1" applyAlignment="1" applyProtection="1">
      <alignment horizontal="center" vertical="center" textRotation="90" wrapText="1"/>
    </xf>
    <xf numFmtId="0" fontId="7" fillId="2" borderId="17" xfId="6" applyNumberFormat="1" applyFont="1" applyFill="1" applyBorder="1" applyAlignment="1" applyProtection="1">
      <alignment horizontal="center" vertical="center" textRotation="90" wrapText="1"/>
    </xf>
    <xf numFmtId="0" fontId="5" fillId="0" borderId="1" xfId="6" applyNumberFormat="1" applyFont="1" applyFill="1" applyBorder="1" applyAlignment="1" applyProtection="1">
      <alignment horizontal="left"/>
    </xf>
    <xf numFmtId="0" fontId="7" fillId="0" borderId="1" xfId="7" applyFont="1" applyBorder="1" applyAlignment="1" applyProtection="1">
      <alignment horizontal="center"/>
    </xf>
    <xf numFmtId="0" fontId="7" fillId="2" borderId="1" xfId="7" applyFont="1" applyFill="1" applyBorder="1" applyAlignment="1" applyProtection="1">
      <alignment horizontal="center" vertical="center" textRotation="90"/>
    </xf>
    <xf numFmtId="0" fontId="7" fillId="2" borderId="2" xfId="7" applyFont="1" applyFill="1" applyBorder="1" applyAlignment="1" applyProtection="1">
      <alignment horizontal="center" vertical="center" textRotation="90"/>
    </xf>
    <xf numFmtId="0" fontId="7" fillId="0" borderId="1" xfId="7" applyFont="1" applyFill="1" applyBorder="1" applyAlignment="1" applyProtection="1">
      <alignment horizontal="left"/>
    </xf>
    <xf numFmtId="0" fontId="7" fillId="0" borderId="1" xfId="6" applyNumberFormat="1" applyFont="1" applyFill="1" applyBorder="1" applyAlignment="1" applyProtection="1">
      <alignment horizontal="left"/>
    </xf>
    <xf numFmtId="0" fontId="7" fillId="3" borderId="1" xfId="7" applyFont="1" applyFill="1" applyBorder="1" applyAlignment="1" applyProtection="1">
      <alignment horizontal="center"/>
      <protection locked="0"/>
    </xf>
    <xf numFmtId="1" fontId="7" fillId="3" borderId="1" xfId="7" applyNumberFormat="1" applyFont="1" applyFill="1" applyBorder="1" applyAlignment="1" applyProtection="1">
      <alignment horizontal="center"/>
      <protection locked="0"/>
    </xf>
    <xf numFmtId="0" fontId="2" fillId="0" borderId="0" xfId="6" applyFont="1" applyFill="1" applyBorder="1" applyAlignment="1" applyProtection="1">
      <alignment horizontal="center"/>
    </xf>
    <xf numFmtId="0" fontId="12" fillId="0" borderId="0" xfId="6" applyFont="1" applyFill="1" applyBorder="1" applyAlignment="1" applyProtection="1">
      <alignment horizontal="center" wrapText="1"/>
    </xf>
    <xf numFmtId="0" fontId="7" fillId="0" borderId="2" xfId="6" applyFont="1" applyFill="1" applyBorder="1" applyAlignment="1" applyProtection="1">
      <alignment horizontal="center" vertical="center" textRotation="90"/>
    </xf>
    <xf numFmtId="0" fontId="7" fillId="0" borderId="5" xfId="6" applyFont="1" applyFill="1" applyBorder="1" applyAlignment="1" applyProtection="1">
      <alignment horizontal="center" vertical="center" textRotation="90"/>
    </xf>
    <xf numFmtId="0" fontId="5" fillId="2" borderId="5" xfId="6" applyFont="1" applyFill="1" applyBorder="1" applyAlignment="1" applyProtection="1">
      <alignment horizontal="left" wrapText="1"/>
    </xf>
    <xf numFmtId="167" fontId="5" fillId="0" borderId="1" xfId="4" applyNumberFormat="1" applyFont="1" applyFill="1" applyBorder="1" applyAlignment="1" applyProtection="1">
      <alignment horizontal="left" wrapText="1"/>
    </xf>
    <xf numFmtId="167" fontId="7" fillId="0" borderId="1" xfId="4" applyNumberFormat="1" applyFont="1" applyFill="1" applyBorder="1" applyAlignment="1" applyProtection="1">
      <alignment horizontal="left" wrapText="1"/>
    </xf>
    <xf numFmtId="0" fontId="7" fillId="0" borderId="4" xfId="6" applyFont="1" applyFill="1" applyBorder="1" applyAlignment="1" applyProtection="1">
      <alignment horizontal="center" vertical="center" textRotation="90"/>
    </xf>
    <xf numFmtId="0" fontId="7" fillId="0" borderId="1" xfId="6" applyFont="1" applyFill="1" applyBorder="1" applyAlignment="1" applyProtection="1">
      <alignment horizontal="center" wrapText="1"/>
    </xf>
    <xf numFmtId="0" fontId="5" fillId="3" borderId="1" xfId="6" applyFont="1" applyFill="1" applyBorder="1" applyAlignment="1" applyProtection="1">
      <alignment horizontal="center" wrapText="1"/>
      <protection locked="0"/>
    </xf>
    <xf numFmtId="0" fontId="5" fillId="3" borderId="2" xfId="6" applyFont="1" applyFill="1" applyBorder="1" applyAlignment="1" applyProtection="1">
      <alignment horizontal="center" wrapText="1"/>
      <protection locked="0"/>
    </xf>
    <xf numFmtId="0" fontId="7" fillId="2" borderId="1" xfId="6" applyFont="1" applyFill="1" applyBorder="1" applyAlignment="1" applyProtection="1">
      <alignment horizontal="left" wrapText="1"/>
    </xf>
    <xf numFmtId="49" fontId="5" fillId="2" borderId="1" xfId="6" applyNumberFormat="1" applyFont="1" applyFill="1" applyBorder="1" applyAlignment="1" applyProtection="1">
      <alignment horizontal="left" wrapText="1"/>
    </xf>
    <xf numFmtId="49" fontId="5" fillId="2" borderId="3" xfId="6" applyNumberFormat="1" applyFont="1" applyFill="1" applyBorder="1" applyAlignment="1" applyProtection="1">
      <alignment horizontal="left" wrapText="1"/>
    </xf>
    <xf numFmtId="49" fontId="5" fillId="2" borderId="10" xfId="6" applyNumberFormat="1" applyFont="1" applyFill="1" applyBorder="1" applyAlignment="1" applyProtection="1">
      <alignment horizontal="left" wrapText="1"/>
    </xf>
    <xf numFmtId="49" fontId="5" fillId="2" borderId="7" xfId="6" applyNumberFormat="1" applyFont="1" applyFill="1" applyBorder="1" applyAlignment="1" applyProtection="1">
      <alignment horizontal="left" wrapText="1"/>
    </xf>
    <xf numFmtId="0" fontId="5" fillId="0" borderId="1" xfId="4" applyNumberFormat="1" applyFont="1" applyFill="1" applyBorder="1" applyAlignment="1" applyProtection="1">
      <alignment horizontal="left" wrapText="1"/>
    </xf>
    <xf numFmtId="167" fontId="19" fillId="0" borderId="1" xfId="4" applyNumberFormat="1" applyFont="1" applyFill="1" applyBorder="1" applyAlignment="1" applyProtection="1">
      <alignment horizontal="center"/>
    </xf>
    <xf numFmtId="0" fontId="18" fillId="0" borderId="9" xfId="6" applyFont="1" applyFill="1" applyBorder="1" applyAlignment="1" applyProtection="1">
      <alignment horizontal="left" wrapText="1"/>
    </xf>
    <xf numFmtId="0" fontId="7" fillId="0" borderId="3" xfId="6" applyFont="1" applyFill="1" applyBorder="1" applyAlignment="1" applyProtection="1">
      <alignment horizontal="center"/>
    </xf>
    <xf numFmtId="0" fontId="7" fillId="3" borderId="1" xfId="6" applyFont="1" applyFill="1" applyBorder="1" applyAlignment="1" applyProtection="1">
      <alignment horizontal="center" wrapText="1"/>
      <protection locked="0"/>
    </xf>
    <xf numFmtId="0" fontId="7" fillId="0" borderId="3" xfId="6" applyFont="1" applyFill="1" applyBorder="1" applyAlignment="1" applyProtection="1">
      <alignment horizontal="left" wrapText="1"/>
    </xf>
    <xf numFmtId="167" fontId="19" fillId="0" borderId="1" xfId="4" applyNumberFormat="1" applyFont="1" applyFill="1" applyBorder="1" applyAlignment="1" applyProtection="1">
      <alignment horizontal="center" wrapText="1"/>
    </xf>
    <xf numFmtId="0" fontId="19" fillId="0" borderId="1" xfId="6" applyFont="1" applyFill="1" applyBorder="1" applyAlignment="1" applyProtection="1">
      <alignment horizontal="center" wrapText="1"/>
    </xf>
    <xf numFmtId="0" fontId="19" fillId="0" borderId="1" xfId="6" applyFont="1" applyFill="1" applyBorder="1" applyAlignment="1" applyProtection="1">
      <alignment horizontal="center"/>
    </xf>
    <xf numFmtId="0" fontId="7" fillId="0" borderId="1" xfId="6" applyFont="1" applyFill="1" applyBorder="1" applyAlignment="1" applyProtection="1">
      <alignment vertical="center" textRotation="90"/>
    </xf>
    <xf numFmtId="167" fontId="19" fillId="0" borderId="1" xfId="4" applyNumberFormat="1" applyFont="1" applyFill="1" applyBorder="1" applyAlignment="1" applyProtection="1">
      <alignment horizontal="left" wrapText="1"/>
    </xf>
    <xf numFmtId="167" fontId="19" fillId="3" borderId="1" xfId="4" applyNumberFormat="1" applyFont="1" applyFill="1" applyBorder="1" applyAlignment="1" applyProtection="1">
      <alignment horizontal="center" wrapText="1"/>
      <protection locked="0"/>
    </xf>
    <xf numFmtId="167" fontId="19" fillId="2" borderId="1" xfId="4" applyNumberFormat="1" applyFont="1" applyFill="1" applyBorder="1" applyAlignment="1" applyProtection="1">
      <alignment horizontal="left" wrapText="1"/>
    </xf>
    <xf numFmtId="1" fontId="7" fillId="3" borderId="1" xfId="6" applyNumberFormat="1" applyFont="1" applyFill="1" applyBorder="1" applyAlignment="1" applyProtection="1">
      <alignment horizontal="center" wrapText="1"/>
      <protection locked="0"/>
    </xf>
  </cellXfs>
  <cellStyles count="15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omma 4" xfId="5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2 2 2" xfId="8" xr:uid="{00000000-0005-0000-0000-000008000000}"/>
    <cellStyle name="Normal 2 3" xfId="9" xr:uid="{00000000-0005-0000-0000-000009000000}"/>
    <cellStyle name="Normal 2 3 2" xfId="10" xr:uid="{00000000-0005-0000-0000-00000A000000}"/>
    <cellStyle name="Normal 3" xfId="11" xr:uid="{00000000-0005-0000-0000-00000B000000}"/>
    <cellStyle name="Normal 3 2" xfId="12" xr:uid="{00000000-0005-0000-0000-00000C000000}"/>
    <cellStyle name="Normal 4" xfId="14" xr:uid="{00000000-0005-0000-0000-00000D000000}"/>
    <cellStyle name="Style 1" xfId="13" xr:uid="{00000000-0005-0000-0000-00000E000000}"/>
  </cellStyles>
  <dxfs count="33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9525</xdr:rowOff>
    </xdr:from>
    <xdr:to>
      <xdr:col>9</xdr:col>
      <xdr:colOff>923925</xdr:colOff>
      <xdr:row>3</xdr:row>
      <xdr:rowOff>228600</xdr:rowOff>
    </xdr:to>
    <xdr:sp macro="" textlink="">
      <xdr:nvSpPr>
        <xdr:cNvPr id="2" name="Control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/>
        </xdr:cNvSpPr>
      </xdr:nvSpPr>
      <xdr:spPr bwMode="auto">
        <a:xfrm>
          <a:off x="9715500" y="327025"/>
          <a:ext cx="923925" cy="149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0</xdr:colOff>
      <xdr:row>4</xdr:row>
      <xdr:rowOff>9525</xdr:rowOff>
    </xdr:from>
    <xdr:to>
      <xdr:col>9</xdr:col>
      <xdr:colOff>923925</xdr:colOff>
      <xdr:row>4</xdr:row>
      <xdr:rowOff>219075</xdr:rowOff>
    </xdr:to>
    <xdr:sp macro="" textlink="">
      <xdr:nvSpPr>
        <xdr:cNvPr id="3" name="Control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/>
        </xdr:cNvSpPr>
      </xdr:nvSpPr>
      <xdr:spPr bwMode="auto">
        <a:xfrm>
          <a:off x="9715500" y="485775"/>
          <a:ext cx="923925" cy="146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95250</xdr:colOff>
      <xdr:row>31</xdr:row>
      <xdr:rowOff>0</xdr:rowOff>
    </xdr:from>
    <xdr:to>
      <xdr:col>5</xdr:col>
      <xdr:colOff>838200</xdr:colOff>
      <xdr:row>31</xdr:row>
      <xdr:rowOff>0</xdr:rowOff>
    </xdr:to>
    <xdr:sp macro="" textlink="">
      <xdr:nvSpPr>
        <xdr:cNvPr id="4" name="Control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/>
        </xdr:cNvSpPr>
      </xdr:nvSpPr>
      <xdr:spPr bwMode="auto">
        <a:xfrm>
          <a:off x="5492750" y="4772025"/>
          <a:ext cx="742950" cy="146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95250</xdr:colOff>
      <xdr:row>31</xdr:row>
      <xdr:rowOff>0</xdr:rowOff>
    </xdr:from>
    <xdr:to>
      <xdr:col>5</xdr:col>
      <xdr:colOff>838200</xdr:colOff>
      <xdr:row>31</xdr:row>
      <xdr:rowOff>0</xdr:rowOff>
    </xdr:to>
    <xdr:sp macro="" textlink="">
      <xdr:nvSpPr>
        <xdr:cNvPr id="5" name="Control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 noChangeShapeType="1"/>
        </xdr:cNvSpPr>
      </xdr:nvSpPr>
      <xdr:spPr bwMode="auto">
        <a:xfrm>
          <a:off x="5492750" y="4930775"/>
          <a:ext cx="742950" cy="146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228600</xdr:rowOff>
    </xdr:from>
    <xdr:to>
      <xdr:col>7</xdr:col>
      <xdr:colOff>885825</xdr:colOff>
      <xdr:row>4</xdr:row>
      <xdr:rowOff>219075</xdr:rowOff>
    </xdr:to>
    <xdr:sp macro="" textlink="">
      <xdr:nvSpPr>
        <xdr:cNvPr id="3074" name="Control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>
          <a:spLocks noChangeArrowheads="1" noChangeShapeType="1"/>
        </xdr:cNvSpPr>
      </xdr:nvSpPr>
      <xdr:spPr bwMode="auto">
        <a:xfrm>
          <a:off x="8010525" y="685800"/>
          <a:ext cx="88582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9525</xdr:colOff>
      <xdr:row>3</xdr:row>
      <xdr:rowOff>0</xdr:rowOff>
    </xdr:from>
    <xdr:to>
      <xdr:col>7</xdr:col>
      <xdr:colOff>904875</xdr:colOff>
      <xdr:row>3</xdr:row>
      <xdr:rowOff>219075</xdr:rowOff>
    </xdr:to>
    <xdr:sp macro="" textlink="">
      <xdr:nvSpPr>
        <xdr:cNvPr id="3075" name="Control 3">
          <a:extLs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>
          <a:spLocks noChangeArrowheads="1" noChangeShapeType="1"/>
        </xdr:cNvSpPr>
      </xdr:nvSpPr>
      <xdr:spPr bwMode="auto">
        <a:xfrm>
          <a:off x="8020050" y="457200"/>
          <a:ext cx="89535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BR\AppData\Local\Temp\Users\428\Downloads\Return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BR\AppData\Local\Temp\PRAL-Manual%20Income%20Tax%20Return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 (PROP-CG-OS)"/>
      <sheetName val="IND (BUS PLUS)"/>
      <sheetName val="Annex-A"/>
      <sheetName val="Annex-B"/>
      <sheetName val="Annex-C"/>
      <sheetName val="Annex-D"/>
      <sheetName val="Annex-E"/>
      <sheetName val="Annex-F"/>
      <sheetName val="Wealth Statement"/>
    </sheetNames>
    <sheetDataSet>
      <sheetData sheetId="0" refreshError="1"/>
      <sheetData sheetId="1" refreshError="1"/>
      <sheetData sheetId="2" refreshError="1">
        <row r="63">
          <cell r="E63">
            <v>640001</v>
          </cell>
        </row>
        <row r="72">
          <cell r="C72" t="str">
            <v>Dividend u/s 150 @7.5%</v>
          </cell>
          <cell r="E72">
            <v>64030052</v>
          </cell>
        </row>
        <row r="100">
          <cell r="C100" t="str">
            <v>Prize on Prize Bond u/s 156</v>
          </cell>
          <cell r="E100">
            <v>64090051</v>
          </cell>
        </row>
        <row r="101">
          <cell r="C101" t="str">
            <v>Winnings from Crossword Puzzle u/s 156</v>
          </cell>
          <cell r="E101">
            <v>64090052</v>
          </cell>
        </row>
        <row r="102">
          <cell r="C102" t="str">
            <v>Winnings from Raffle u/s 156</v>
          </cell>
          <cell r="E102">
            <v>64090053</v>
          </cell>
        </row>
        <row r="103">
          <cell r="C103" t="str">
            <v>Winnings from Lottery u/s 156</v>
          </cell>
          <cell r="E103">
            <v>64090054</v>
          </cell>
        </row>
        <row r="104">
          <cell r="C104" t="str">
            <v>Winnings from Quiz u/s 156</v>
          </cell>
          <cell r="E104">
            <v>64090055</v>
          </cell>
        </row>
        <row r="105">
          <cell r="C105" t="str">
            <v>Winnings from Sale Promotion u/s 156</v>
          </cell>
          <cell r="E105">
            <v>64090056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 (PROP-CG-OS)"/>
      <sheetName val="IND (BUS PLUS)"/>
      <sheetName val="Annex-A"/>
      <sheetName val="Annex-B"/>
      <sheetName val="Annex-C"/>
      <sheetName val="Annex-D"/>
      <sheetName val="Annex-E"/>
      <sheetName val="Annex-F"/>
      <sheetName val="Wealth Stateme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HZ79"/>
  <sheetViews>
    <sheetView zoomScale="115" zoomScaleNormal="115" zoomScaleSheetLayoutView="55" workbookViewId="0">
      <selection sqref="A1:J1"/>
    </sheetView>
  </sheetViews>
  <sheetFormatPr defaultColWidth="15.42578125" defaultRowHeight="12.75" x14ac:dyDescent="0.2"/>
  <cols>
    <col min="1" max="1" width="5.140625" style="1" customWidth="1"/>
    <col min="2" max="2" width="5.140625" style="2" customWidth="1"/>
    <col min="3" max="3" width="16.28515625" style="1" customWidth="1"/>
    <col min="4" max="5" width="16.28515625" style="15" customWidth="1"/>
    <col min="6" max="6" width="21.42578125" style="15" customWidth="1"/>
    <col min="7" max="7" width="11.5703125" style="14" bestFit="1" customWidth="1"/>
    <col min="8" max="8" width="12.5703125" style="1" bestFit="1" customWidth="1"/>
    <col min="9" max="10" width="15.7109375" style="1" customWidth="1"/>
    <col min="11" max="11" width="5.85546875" style="1" customWidth="1"/>
    <col min="12" max="12" width="7.5703125" style="1" bestFit="1" customWidth="1"/>
    <col min="13" max="13" width="4.7109375" style="1" customWidth="1"/>
    <col min="14" max="14" width="7.5703125" style="1" customWidth="1"/>
    <col min="15" max="15" width="4.42578125" style="1" customWidth="1"/>
    <col min="16" max="17" width="4.5703125" style="1" customWidth="1"/>
    <col min="18" max="18" width="6.140625" style="1" customWidth="1"/>
    <col min="19" max="16384" width="15.42578125" style="3"/>
  </cols>
  <sheetData>
    <row r="1" spans="1:18" ht="48" customHeight="1" x14ac:dyDescent="0.25">
      <c r="A1" s="545" t="s">
        <v>630</v>
      </c>
      <c r="B1" s="546"/>
      <c r="C1" s="546"/>
      <c r="D1" s="546"/>
      <c r="E1" s="546"/>
      <c r="F1" s="546"/>
      <c r="G1" s="546"/>
      <c r="H1" s="546"/>
      <c r="I1" s="546"/>
      <c r="J1" s="546"/>
      <c r="K1" s="4"/>
      <c r="L1" s="4"/>
      <c r="M1" s="4"/>
      <c r="N1" s="3"/>
      <c r="O1" s="4"/>
      <c r="P1" s="4"/>
      <c r="Q1" s="4"/>
      <c r="R1" s="4"/>
    </row>
    <row r="2" spans="1:18" ht="15.75" x14ac:dyDescent="0.25">
      <c r="A2" s="517" t="s">
        <v>536</v>
      </c>
      <c r="B2" s="517"/>
      <c r="C2" s="517"/>
      <c r="D2" s="517"/>
      <c r="E2" s="517"/>
      <c r="F2" s="517"/>
      <c r="G2" s="517"/>
      <c r="H2" s="517"/>
      <c r="I2" s="517"/>
      <c r="J2" s="517"/>
      <c r="K2" s="4"/>
      <c r="L2" s="4"/>
      <c r="M2" s="4"/>
      <c r="N2" s="3"/>
      <c r="O2" s="4"/>
      <c r="P2" s="4"/>
      <c r="Q2" s="4"/>
      <c r="R2" s="4"/>
    </row>
    <row r="3" spans="1:18" ht="15.75" x14ac:dyDescent="0.25">
      <c r="A3" s="547" t="s">
        <v>104</v>
      </c>
      <c r="B3" s="547"/>
      <c r="C3" s="547"/>
      <c r="D3" s="547"/>
      <c r="E3" s="547"/>
      <c r="F3" s="547"/>
      <c r="G3" s="547"/>
      <c r="H3" s="547"/>
      <c r="I3" s="547"/>
      <c r="J3" s="547"/>
      <c r="K3" s="4"/>
      <c r="L3" s="3"/>
      <c r="N3" s="25"/>
      <c r="O3" s="25"/>
      <c r="P3" s="25"/>
      <c r="Q3" s="25"/>
      <c r="R3" s="25"/>
    </row>
    <row r="4" spans="1:18" s="5" customFormat="1" ht="15.75" x14ac:dyDescent="0.25">
      <c r="A4" s="548" t="s">
        <v>3</v>
      </c>
      <c r="B4" s="548"/>
      <c r="C4" s="549"/>
      <c r="D4" s="550"/>
      <c r="E4" s="550"/>
      <c r="F4" s="550"/>
      <c r="G4" s="550"/>
      <c r="H4" s="551"/>
      <c r="I4" s="304" t="s">
        <v>4</v>
      </c>
      <c r="J4" s="304">
        <v>2024</v>
      </c>
      <c r="L4" s="24"/>
    </row>
    <row r="5" spans="1:18" s="5" customFormat="1" ht="15.75" x14ac:dyDescent="0.25">
      <c r="A5" s="548" t="s">
        <v>5</v>
      </c>
      <c r="B5" s="548"/>
      <c r="C5" s="552"/>
      <c r="D5" s="518"/>
      <c r="E5" s="518"/>
      <c r="F5" s="518"/>
      <c r="G5" s="518"/>
      <c r="H5" s="553"/>
      <c r="I5" s="304" t="s">
        <v>6</v>
      </c>
      <c r="J5" s="144"/>
    </row>
    <row r="6" spans="1:18" s="5" customFormat="1" ht="15.75" x14ac:dyDescent="0.25">
      <c r="A6" s="548" t="s">
        <v>7</v>
      </c>
      <c r="B6" s="548"/>
      <c r="C6" s="555"/>
      <c r="D6" s="555"/>
      <c r="E6" s="555"/>
      <c r="F6" s="555"/>
      <c r="G6" s="555"/>
      <c r="H6" s="555"/>
      <c r="I6" s="555"/>
      <c r="J6" s="555"/>
    </row>
    <row r="7" spans="1:18" s="23" customFormat="1" ht="75" x14ac:dyDescent="0.25">
      <c r="A7" s="406"/>
      <c r="B7" s="407" t="s">
        <v>8</v>
      </c>
      <c r="C7" s="556" t="s">
        <v>9</v>
      </c>
      <c r="D7" s="556"/>
      <c r="E7" s="556"/>
      <c r="F7" s="556"/>
      <c r="G7" s="408" t="s">
        <v>10</v>
      </c>
      <c r="H7" s="409" t="s">
        <v>11</v>
      </c>
      <c r="I7" s="410" t="s">
        <v>103</v>
      </c>
      <c r="J7" s="409" t="s">
        <v>12</v>
      </c>
    </row>
    <row r="8" spans="1:18" s="23" customFormat="1" ht="15.75" x14ac:dyDescent="0.25">
      <c r="A8" s="145"/>
      <c r="B8" s="309"/>
      <c r="C8" s="557"/>
      <c r="D8" s="557"/>
      <c r="E8" s="557"/>
      <c r="F8" s="557"/>
      <c r="G8" s="146"/>
      <c r="H8" s="305" t="s">
        <v>13</v>
      </c>
      <c r="I8" s="305" t="s">
        <v>14</v>
      </c>
      <c r="J8" s="304" t="s">
        <v>15</v>
      </c>
    </row>
    <row r="9" spans="1:18" s="23" customFormat="1" ht="15.75" x14ac:dyDescent="0.25">
      <c r="A9" s="567" t="s">
        <v>559</v>
      </c>
      <c r="B9" s="91">
        <v>1</v>
      </c>
      <c r="C9" s="558" t="s">
        <v>461</v>
      </c>
      <c r="D9" s="559"/>
      <c r="E9" s="559"/>
      <c r="F9" s="560"/>
      <c r="G9" s="146" t="s">
        <v>462</v>
      </c>
      <c r="H9" s="305"/>
      <c r="I9" s="305"/>
      <c r="J9" s="304"/>
    </row>
    <row r="10" spans="1:18" s="23" customFormat="1" ht="15.75" x14ac:dyDescent="0.25">
      <c r="A10" s="568"/>
      <c r="B10" s="97">
        <v>2</v>
      </c>
      <c r="C10" s="561" t="s">
        <v>541</v>
      </c>
      <c r="D10" s="562"/>
      <c r="E10" s="562"/>
      <c r="F10" s="563"/>
      <c r="G10" s="146" t="s">
        <v>549</v>
      </c>
      <c r="H10" s="398"/>
      <c r="I10" s="398"/>
      <c r="J10" s="397"/>
    </row>
    <row r="11" spans="1:18" s="23" customFormat="1" ht="15.75" x14ac:dyDescent="0.25">
      <c r="A11" s="568"/>
      <c r="B11" s="97">
        <v>3</v>
      </c>
      <c r="C11" s="561" t="s">
        <v>542</v>
      </c>
      <c r="D11" s="562"/>
      <c r="E11" s="562"/>
      <c r="F11" s="563"/>
      <c r="G11" s="146" t="s">
        <v>550</v>
      </c>
      <c r="H11" s="398"/>
      <c r="I11" s="398"/>
      <c r="J11" s="397"/>
    </row>
    <row r="12" spans="1:18" s="23" customFormat="1" ht="15.75" x14ac:dyDescent="0.25">
      <c r="A12" s="568"/>
      <c r="B12" s="91">
        <v>4</v>
      </c>
      <c r="C12" s="561" t="s">
        <v>543</v>
      </c>
      <c r="D12" s="562"/>
      <c r="E12" s="562"/>
      <c r="F12" s="563"/>
      <c r="G12" s="146" t="s">
        <v>551</v>
      </c>
      <c r="H12" s="398"/>
      <c r="I12" s="398"/>
      <c r="J12" s="397"/>
    </row>
    <row r="13" spans="1:18" s="23" customFormat="1" ht="15.75" x14ac:dyDescent="0.25">
      <c r="A13" s="568"/>
      <c r="B13" s="97">
        <v>5</v>
      </c>
      <c r="C13" s="561" t="s">
        <v>544</v>
      </c>
      <c r="D13" s="562"/>
      <c r="E13" s="562"/>
      <c r="F13" s="563"/>
      <c r="G13" s="146" t="s">
        <v>552</v>
      </c>
      <c r="H13" s="398"/>
      <c r="I13" s="398"/>
      <c r="J13" s="397"/>
    </row>
    <row r="14" spans="1:18" s="23" customFormat="1" ht="15.75" x14ac:dyDescent="0.25">
      <c r="A14" s="568"/>
      <c r="B14" s="97">
        <v>6</v>
      </c>
      <c r="C14" s="561" t="s">
        <v>545</v>
      </c>
      <c r="D14" s="562"/>
      <c r="E14" s="562"/>
      <c r="F14" s="563"/>
      <c r="G14" s="146" t="s">
        <v>553</v>
      </c>
      <c r="H14" s="398"/>
      <c r="I14" s="398"/>
      <c r="J14" s="397"/>
    </row>
    <row r="15" spans="1:18" s="23" customFormat="1" ht="15.75" x14ac:dyDescent="0.25">
      <c r="A15" s="568"/>
      <c r="B15" s="91">
        <v>7</v>
      </c>
      <c r="C15" s="561" t="s">
        <v>558</v>
      </c>
      <c r="D15" s="562"/>
      <c r="E15" s="562"/>
      <c r="F15" s="563"/>
      <c r="G15" s="146" t="s">
        <v>554</v>
      </c>
      <c r="H15" s="398"/>
      <c r="I15" s="398"/>
      <c r="J15" s="397"/>
    </row>
    <row r="16" spans="1:18" s="23" customFormat="1" ht="15.75" x14ac:dyDescent="0.25">
      <c r="A16" s="568"/>
      <c r="B16" s="97">
        <v>8</v>
      </c>
      <c r="C16" s="561" t="s">
        <v>546</v>
      </c>
      <c r="D16" s="562"/>
      <c r="E16" s="562"/>
      <c r="F16" s="563"/>
      <c r="G16" s="146" t="s">
        <v>555</v>
      </c>
      <c r="H16" s="398"/>
      <c r="I16" s="398"/>
      <c r="J16" s="397"/>
    </row>
    <row r="17" spans="1:18" s="23" customFormat="1" ht="15.75" x14ac:dyDescent="0.25">
      <c r="A17" s="568"/>
      <c r="B17" s="97">
        <v>9</v>
      </c>
      <c r="C17" s="561" t="s">
        <v>547</v>
      </c>
      <c r="D17" s="562"/>
      <c r="E17" s="562"/>
      <c r="F17" s="563"/>
      <c r="G17" s="146" t="s">
        <v>556</v>
      </c>
      <c r="H17" s="398"/>
      <c r="I17" s="398"/>
      <c r="J17" s="397"/>
    </row>
    <row r="18" spans="1:18" s="23" customFormat="1" ht="15.75" x14ac:dyDescent="0.25">
      <c r="A18" s="569"/>
      <c r="B18" s="91">
        <v>10</v>
      </c>
      <c r="C18" s="564" t="s">
        <v>548</v>
      </c>
      <c r="D18" s="565"/>
      <c r="E18" s="565"/>
      <c r="F18" s="566"/>
      <c r="G18" s="146" t="s">
        <v>557</v>
      </c>
      <c r="H18" s="398"/>
      <c r="I18" s="398"/>
      <c r="J18" s="397"/>
    </row>
    <row r="19" spans="1:18" ht="15.75" x14ac:dyDescent="0.25">
      <c r="A19" s="122"/>
      <c r="B19" s="97">
        <v>11</v>
      </c>
      <c r="C19" s="554" t="s">
        <v>102</v>
      </c>
      <c r="D19" s="554"/>
      <c r="E19" s="554"/>
      <c r="F19" s="554"/>
      <c r="G19" s="123">
        <v>4000</v>
      </c>
      <c r="H19" s="125"/>
      <c r="I19" s="125"/>
      <c r="J19" s="130"/>
      <c r="N19" s="6"/>
      <c r="O19" s="6"/>
      <c r="P19" s="6"/>
      <c r="Q19" s="6"/>
      <c r="R19" s="6"/>
    </row>
    <row r="20" spans="1:18" ht="15.75" x14ac:dyDescent="0.25">
      <c r="A20" s="122"/>
      <c r="B20" s="97">
        <v>12</v>
      </c>
      <c r="C20" s="539" t="s">
        <v>16</v>
      </c>
      <c r="D20" s="539"/>
      <c r="E20" s="539"/>
      <c r="F20" s="539"/>
      <c r="G20" s="123">
        <v>5000</v>
      </c>
      <c r="H20" s="125"/>
      <c r="I20" s="125"/>
      <c r="J20" s="130"/>
      <c r="N20" s="6"/>
      <c r="O20" s="6"/>
      <c r="P20" s="6"/>
      <c r="Q20" s="6"/>
      <c r="R20" s="6"/>
    </row>
    <row r="21" spans="1:18" ht="15.75" x14ac:dyDescent="0.25">
      <c r="A21" s="122"/>
      <c r="B21" s="91">
        <v>13</v>
      </c>
      <c r="C21" s="539" t="s">
        <v>17</v>
      </c>
      <c r="D21" s="539"/>
      <c r="E21" s="539"/>
      <c r="F21" s="539"/>
      <c r="G21" s="123">
        <v>6000</v>
      </c>
      <c r="H21" s="125"/>
      <c r="I21" s="134"/>
      <c r="J21" s="130"/>
      <c r="N21" s="6"/>
      <c r="O21" s="6"/>
      <c r="P21" s="6"/>
      <c r="Q21" s="6"/>
      <c r="R21" s="6"/>
    </row>
    <row r="22" spans="1:18" ht="15.75" x14ac:dyDescent="0.25">
      <c r="A22" s="122"/>
      <c r="B22" s="97">
        <v>14</v>
      </c>
      <c r="C22" s="504" t="s">
        <v>65</v>
      </c>
      <c r="D22" s="504">
        <v>734500</v>
      </c>
      <c r="E22" s="504"/>
      <c r="F22" s="504"/>
      <c r="G22" s="123">
        <v>3131</v>
      </c>
      <c r="H22" s="125"/>
      <c r="I22" s="134"/>
      <c r="J22" s="130"/>
      <c r="N22" s="6"/>
      <c r="O22" s="6"/>
      <c r="P22" s="6"/>
      <c r="Q22" s="6"/>
      <c r="R22" s="6"/>
    </row>
    <row r="23" spans="1:18" s="22" customFormat="1" ht="15.75" x14ac:dyDescent="0.25">
      <c r="A23" s="122"/>
      <c r="B23" s="97">
        <v>15</v>
      </c>
      <c r="C23" s="504" t="s">
        <v>18</v>
      </c>
      <c r="D23" s="504">
        <v>734500</v>
      </c>
      <c r="E23" s="504"/>
      <c r="F23" s="504"/>
      <c r="G23" s="123">
        <v>3141</v>
      </c>
      <c r="H23" s="130"/>
      <c r="I23" s="134"/>
      <c r="J23" s="130"/>
      <c r="K23" s="18"/>
      <c r="L23" s="13"/>
      <c r="M23" s="13"/>
      <c r="N23" s="18"/>
      <c r="O23" s="18"/>
      <c r="P23" s="18"/>
      <c r="Q23" s="18"/>
      <c r="R23" s="18"/>
    </row>
    <row r="24" spans="1:18" ht="15.75" x14ac:dyDescent="0.25">
      <c r="A24" s="122"/>
      <c r="B24" s="91">
        <v>16</v>
      </c>
      <c r="C24" s="539" t="s">
        <v>19</v>
      </c>
      <c r="D24" s="539"/>
      <c r="E24" s="539"/>
      <c r="F24" s="539"/>
      <c r="G24" s="123">
        <v>9000</v>
      </c>
      <c r="H24" s="130"/>
      <c r="I24" s="130"/>
      <c r="J24" s="130"/>
      <c r="K24" s="18"/>
      <c r="N24" s="6"/>
      <c r="O24" s="6"/>
      <c r="P24" s="6"/>
      <c r="Q24" s="6"/>
      <c r="R24" s="6"/>
    </row>
    <row r="25" spans="1:18" s="20" customFormat="1" ht="15.75" x14ac:dyDescent="0.25">
      <c r="A25" s="540" t="s">
        <v>20</v>
      </c>
      <c r="B25" s="97"/>
      <c r="C25" s="541"/>
      <c r="D25" s="541"/>
      <c r="E25" s="541"/>
      <c r="F25" s="541"/>
      <c r="G25" s="137"/>
      <c r="H25" s="308" t="s">
        <v>21</v>
      </c>
      <c r="I25" s="308" t="s">
        <v>22</v>
      </c>
      <c r="J25" s="308" t="s">
        <v>23</v>
      </c>
      <c r="K25" s="21"/>
      <c r="L25" s="21"/>
      <c r="M25" s="21"/>
      <c r="N25" s="7"/>
      <c r="O25" s="7"/>
      <c r="P25" s="7"/>
      <c r="Q25" s="7"/>
      <c r="R25" s="7"/>
    </row>
    <row r="26" spans="1:18" ht="15.75" x14ac:dyDescent="0.25">
      <c r="A26" s="540"/>
      <c r="B26" s="97">
        <v>17</v>
      </c>
      <c r="C26" s="536" t="s">
        <v>560</v>
      </c>
      <c r="D26" s="536"/>
      <c r="E26" s="536"/>
      <c r="F26" s="536"/>
      <c r="G26" s="123">
        <v>9009</v>
      </c>
      <c r="H26" s="148"/>
      <c r="I26" s="148"/>
      <c r="J26" s="148"/>
      <c r="K26" s="18"/>
      <c r="N26" s="6"/>
      <c r="O26" s="6"/>
      <c r="P26" s="6"/>
      <c r="Q26" s="6"/>
      <c r="R26" s="6"/>
    </row>
    <row r="27" spans="1:18" ht="15.75" x14ac:dyDescent="0.25">
      <c r="A27" s="540"/>
      <c r="B27" s="97">
        <v>18</v>
      </c>
      <c r="C27" s="504" t="s">
        <v>24</v>
      </c>
      <c r="D27" s="504"/>
      <c r="E27" s="504"/>
      <c r="F27" s="504"/>
      <c r="G27" s="123">
        <v>9001</v>
      </c>
      <c r="H27" s="148"/>
      <c r="I27" s="148"/>
      <c r="J27" s="148"/>
      <c r="K27" s="18"/>
      <c r="N27" s="19"/>
      <c r="O27" s="19"/>
      <c r="P27" s="19"/>
      <c r="Q27" s="19"/>
      <c r="R27" s="19"/>
    </row>
    <row r="28" spans="1:18" s="27" customFormat="1" ht="15.75" x14ac:dyDescent="0.25">
      <c r="A28" s="540"/>
      <c r="B28" s="97">
        <v>19</v>
      </c>
      <c r="C28" s="542" t="s">
        <v>467</v>
      </c>
      <c r="D28" s="543"/>
      <c r="E28" s="543"/>
      <c r="F28" s="544"/>
      <c r="G28" s="93">
        <v>9008</v>
      </c>
      <c r="H28" s="150"/>
      <c r="I28" s="149"/>
      <c r="J28" s="149"/>
      <c r="K28" s="12"/>
      <c r="L28" s="11"/>
      <c r="M28" s="11"/>
      <c r="N28" s="28"/>
      <c r="O28" s="28"/>
      <c r="P28" s="28"/>
      <c r="Q28" s="28"/>
      <c r="R28" s="28"/>
    </row>
    <row r="29" spans="1:18" ht="15.75" x14ac:dyDescent="0.25">
      <c r="A29" s="306"/>
      <c r="B29" s="97">
        <v>20</v>
      </c>
      <c r="C29" s="572" t="s">
        <v>561</v>
      </c>
      <c r="D29" s="573"/>
      <c r="E29" s="573"/>
      <c r="F29" s="574"/>
      <c r="G29" s="123">
        <v>9100</v>
      </c>
      <c r="H29" s="134"/>
      <c r="I29" s="134"/>
      <c r="J29" s="148"/>
      <c r="N29" s="6"/>
      <c r="O29" s="6"/>
      <c r="P29" s="6"/>
      <c r="Q29" s="6"/>
      <c r="R29" s="6"/>
    </row>
    <row r="30" spans="1:18" ht="15.75" x14ac:dyDescent="0.25">
      <c r="A30" s="531" t="s">
        <v>25</v>
      </c>
      <c r="B30" s="97">
        <v>21</v>
      </c>
      <c r="C30" s="536" t="s">
        <v>593</v>
      </c>
      <c r="D30" s="536"/>
      <c r="E30" s="536"/>
      <c r="F30" s="536"/>
      <c r="G30" s="123">
        <v>9200</v>
      </c>
      <c r="H30" s="134"/>
      <c r="I30" s="134"/>
      <c r="J30" s="148"/>
      <c r="K30" s="18"/>
      <c r="L30" s="17"/>
      <c r="N30" s="6"/>
      <c r="O30" s="6"/>
      <c r="P30" s="6"/>
      <c r="Q30" s="6"/>
      <c r="R30" s="6"/>
    </row>
    <row r="31" spans="1:18" ht="15.75" x14ac:dyDescent="0.25">
      <c r="A31" s="514"/>
      <c r="B31" s="97">
        <v>22</v>
      </c>
      <c r="C31" s="539" t="s">
        <v>69</v>
      </c>
      <c r="D31" s="539"/>
      <c r="E31" s="539"/>
      <c r="F31" s="539"/>
      <c r="G31" s="123">
        <v>920000</v>
      </c>
      <c r="H31" s="134"/>
      <c r="I31" s="134"/>
      <c r="J31" s="148"/>
      <c r="N31" s="6"/>
      <c r="O31" s="6"/>
      <c r="P31" s="6"/>
      <c r="Q31" s="6"/>
      <c r="R31" s="6"/>
    </row>
    <row r="32" spans="1:18" ht="15.75" x14ac:dyDescent="0.25">
      <c r="A32" s="514"/>
      <c r="B32" s="97">
        <v>23</v>
      </c>
      <c r="C32" s="533" t="s">
        <v>64</v>
      </c>
      <c r="D32" s="533"/>
      <c r="E32" s="533"/>
      <c r="F32" s="533"/>
      <c r="G32" s="123">
        <v>9329</v>
      </c>
      <c r="H32" s="151"/>
      <c r="I32" s="308"/>
      <c r="J32" s="152"/>
      <c r="N32" s="6"/>
      <c r="O32" s="6"/>
      <c r="P32" s="6"/>
      <c r="Q32" s="6"/>
      <c r="R32" s="6"/>
    </row>
    <row r="33" spans="1:234" ht="15.75" x14ac:dyDescent="0.25">
      <c r="A33" s="514"/>
      <c r="B33" s="97">
        <v>24</v>
      </c>
      <c r="C33" s="535" t="s">
        <v>596</v>
      </c>
      <c r="D33" s="535"/>
      <c r="E33" s="535"/>
      <c r="F33" s="535"/>
      <c r="G33" s="137" t="s">
        <v>492</v>
      </c>
      <c r="H33" s="153"/>
      <c r="I33" s="148"/>
      <c r="J33" s="148"/>
      <c r="K33" s="3"/>
      <c r="L33" s="534"/>
      <c r="M33" s="534"/>
      <c r="N33" s="534"/>
      <c r="O33" s="3"/>
      <c r="P33" s="3"/>
      <c r="Q33" s="3"/>
      <c r="R33" s="3"/>
    </row>
    <row r="34" spans="1:234" ht="15.75" x14ac:dyDescent="0.25">
      <c r="A34" s="514"/>
      <c r="B34" s="97">
        <v>25</v>
      </c>
      <c r="C34" s="495" t="s">
        <v>620</v>
      </c>
      <c r="D34" s="496"/>
      <c r="E34" s="496"/>
      <c r="F34" s="497"/>
      <c r="G34" s="137" t="s">
        <v>621</v>
      </c>
      <c r="H34" s="153"/>
      <c r="I34" s="148"/>
      <c r="J34" s="148"/>
      <c r="K34" s="3"/>
      <c r="L34" s="466"/>
      <c r="M34" s="466"/>
      <c r="N34" s="466"/>
      <c r="O34" s="3"/>
      <c r="P34" s="3"/>
      <c r="Q34" s="3"/>
      <c r="R34" s="3"/>
    </row>
    <row r="35" spans="1:234" ht="15.75" x14ac:dyDescent="0.25">
      <c r="A35" s="514"/>
      <c r="B35" s="97">
        <v>26</v>
      </c>
      <c r="C35" s="474" t="s">
        <v>622</v>
      </c>
      <c r="D35" s="475"/>
      <c r="E35" s="475"/>
      <c r="F35" s="476"/>
      <c r="G35" s="137" t="s">
        <v>623</v>
      </c>
      <c r="H35" s="153"/>
      <c r="I35" s="148"/>
      <c r="J35" s="148"/>
      <c r="K35" s="3"/>
      <c r="L35" s="466"/>
      <c r="M35" s="466"/>
      <c r="N35" s="466"/>
      <c r="O35" s="3"/>
      <c r="P35" s="3"/>
      <c r="Q35" s="3"/>
      <c r="R35" s="3"/>
    </row>
    <row r="36" spans="1:234" ht="15.75" x14ac:dyDescent="0.25">
      <c r="A36" s="514"/>
      <c r="B36" s="97">
        <v>27</v>
      </c>
      <c r="C36" s="538" t="s">
        <v>56</v>
      </c>
      <c r="D36" s="538"/>
      <c r="E36" s="538"/>
      <c r="F36" s="538"/>
      <c r="G36" s="123">
        <v>9202</v>
      </c>
      <c r="H36" s="311"/>
      <c r="I36" s="134"/>
      <c r="J36" s="148"/>
      <c r="K36" s="3"/>
      <c r="L36" s="3"/>
      <c r="M36" s="3"/>
      <c r="N36" s="3"/>
      <c r="O36" s="3"/>
      <c r="P36" s="3"/>
      <c r="Q36" s="3"/>
      <c r="R36" s="3"/>
    </row>
    <row r="37" spans="1:234" s="16" customFormat="1" ht="15.75" x14ac:dyDescent="0.25">
      <c r="A37" s="514"/>
      <c r="B37" s="97">
        <v>28</v>
      </c>
      <c r="C37" s="538" t="s">
        <v>57</v>
      </c>
      <c r="D37" s="538"/>
      <c r="E37" s="538"/>
      <c r="F37" s="538"/>
      <c r="G37" s="123">
        <v>9203</v>
      </c>
      <c r="H37" s="311"/>
      <c r="I37" s="134"/>
      <c r="J37" s="148"/>
    </row>
    <row r="38" spans="1:234" s="16" customFormat="1" ht="15.75" x14ac:dyDescent="0.25">
      <c r="A38" s="514"/>
      <c r="B38" s="97">
        <v>29</v>
      </c>
      <c r="C38" s="536" t="s">
        <v>594</v>
      </c>
      <c r="D38" s="536"/>
      <c r="E38" s="536"/>
      <c r="F38" s="536"/>
      <c r="G38" s="138">
        <v>9210</v>
      </c>
      <c r="H38" s="134"/>
      <c r="I38" s="134"/>
      <c r="J38" s="148"/>
    </row>
    <row r="39" spans="1:234" s="1" customFormat="1" ht="15.75" x14ac:dyDescent="0.25">
      <c r="A39" s="514"/>
      <c r="B39" s="97">
        <v>30</v>
      </c>
      <c r="C39" s="536" t="s">
        <v>595</v>
      </c>
      <c r="D39" s="536"/>
      <c r="E39" s="536"/>
      <c r="F39" s="536"/>
      <c r="G39" s="138">
        <v>9204</v>
      </c>
      <c r="H39" s="134"/>
      <c r="I39" s="134"/>
      <c r="J39" s="148"/>
      <c r="M39" s="6"/>
      <c r="N39" s="6"/>
      <c r="O39" s="6"/>
      <c r="P39" s="6"/>
      <c r="Q39" s="6"/>
      <c r="HV39" s="3"/>
      <c r="HW39" s="3"/>
      <c r="HX39" s="3"/>
      <c r="HY39" s="3"/>
      <c r="HZ39" s="3"/>
    </row>
    <row r="40" spans="1:234" s="1" customFormat="1" ht="17.25" customHeight="1" x14ac:dyDescent="0.25">
      <c r="A40" s="514"/>
      <c r="B40" s="97">
        <v>31</v>
      </c>
      <c r="C40" s="537" t="s">
        <v>562</v>
      </c>
      <c r="D40" s="537"/>
      <c r="E40" s="537"/>
      <c r="F40" s="537"/>
      <c r="G40" s="138">
        <v>92101</v>
      </c>
      <c r="H40" s="135"/>
      <c r="I40" s="135"/>
      <c r="J40" s="80"/>
      <c r="M40" s="6"/>
      <c r="N40" s="6"/>
      <c r="O40" s="6"/>
      <c r="P40" s="6"/>
      <c r="Q40" s="6"/>
      <c r="HV40" s="3"/>
      <c r="HW40" s="3"/>
      <c r="HX40" s="3"/>
      <c r="HY40" s="3"/>
      <c r="HZ40" s="3"/>
    </row>
    <row r="41" spans="1:234" s="8" customFormat="1" ht="15.75" x14ac:dyDescent="0.25">
      <c r="A41" s="532"/>
      <c r="B41" s="97">
        <v>32</v>
      </c>
      <c r="C41" s="539" t="s">
        <v>29</v>
      </c>
      <c r="D41" s="539"/>
      <c r="E41" s="539"/>
      <c r="F41" s="539"/>
      <c r="G41" s="123">
        <v>6100</v>
      </c>
      <c r="H41" s="125"/>
      <c r="I41" s="134"/>
      <c r="J41" s="148"/>
      <c r="L41" s="10"/>
      <c r="M41" s="10"/>
      <c r="N41" s="10"/>
      <c r="O41" s="10"/>
      <c r="P41" s="10"/>
      <c r="Q41" s="10"/>
      <c r="R41" s="10"/>
    </row>
    <row r="42" spans="1:234" ht="15.75" x14ac:dyDescent="0.25">
      <c r="A42" s="122"/>
      <c r="B42" s="97">
        <v>33</v>
      </c>
      <c r="C42" s="504" t="s">
        <v>66</v>
      </c>
      <c r="D42" s="504"/>
      <c r="E42" s="504"/>
      <c r="F42" s="504"/>
      <c r="G42" s="137">
        <v>9291</v>
      </c>
      <c r="H42" s="130"/>
      <c r="I42" s="134"/>
      <c r="J42" s="135"/>
      <c r="M42" s="6"/>
      <c r="N42" s="6"/>
      <c r="O42" s="6"/>
      <c r="P42" s="6"/>
      <c r="Q42" s="6"/>
      <c r="R42" s="3"/>
    </row>
    <row r="43" spans="1:234" ht="45" x14ac:dyDescent="0.25">
      <c r="A43" s="122"/>
      <c r="B43" s="97"/>
      <c r="C43" s="504"/>
      <c r="D43" s="504"/>
      <c r="E43" s="504"/>
      <c r="F43" s="504"/>
      <c r="G43" s="137"/>
      <c r="H43" s="411" t="s">
        <v>26</v>
      </c>
      <c r="I43" s="411" t="s">
        <v>564</v>
      </c>
      <c r="J43" s="411" t="s">
        <v>27</v>
      </c>
      <c r="M43" s="6"/>
      <c r="N43" s="6"/>
      <c r="O43" s="6"/>
      <c r="P43" s="6"/>
      <c r="Q43" s="6"/>
      <c r="R43" s="3"/>
    </row>
    <row r="44" spans="1:234" ht="15.75" x14ac:dyDescent="0.25">
      <c r="A44" s="156"/>
      <c r="B44" s="97">
        <v>34</v>
      </c>
      <c r="C44" s="524" t="s">
        <v>493</v>
      </c>
      <c r="D44" s="524"/>
      <c r="E44" s="524"/>
      <c r="F44" s="524"/>
      <c r="G44" s="304">
        <f>'[1]IND (BUS PLUS)'!E63</f>
        <v>640001</v>
      </c>
      <c r="H44" s="148"/>
      <c r="I44" s="148"/>
      <c r="J44" s="148"/>
      <c r="K44" s="3"/>
      <c r="L44" s="3"/>
      <c r="M44" s="3"/>
      <c r="N44" s="3"/>
      <c r="O44" s="3"/>
      <c r="P44" s="3"/>
      <c r="Q44" s="3"/>
      <c r="R44" s="3"/>
    </row>
    <row r="45" spans="1:234" ht="15.75" x14ac:dyDescent="0.25">
      <c r="A45" s="156"/>
      <c r="B45" s="97">
        <v>35</v>
      </c>
      <c r="C45" s="525" t="s">
        <v>486</v>
      </c>
      <c r="D45" s="526"/>
      <c r="E45" s="526"/>
      <c r="F45" s="527"/>
      <c r="G45" s="312">
        <v>64120045</v>
      </c>
      <c r="H45" s="148"/>
      <c r="I45" s="148"/>
      <c r="J45" s="148"/>
      <c r="K45" s="3"/>
      <c r="L45" s="3"/>
      <c r="M45" s="3"/>
      <c r="N45" s="3"/>
      <c r="O45" s="3"/>
      <c r="P45" s="3"/>
      <c r="Q45" s="3"/>
      <c r="R45" s="3"/>
    </row>
    <row r="46" spans="1:234" ht="15.75" x14ac:dyDescent="0.25">
      <c r="A46" s="156"/>
      <c r="B46" s="97">
        <v>36</v>
      </c>
      <c r="C46" s="525" t="s">
        <v>46</v>
      </c>
      <c r="D46" s="570"/>
      <c r="E46" s="570"/>
      <c r="F46" s="571"/>
      <c r="G46" s="312">
        <v>64010062</v>
      </c>
      <c r="H46" s="148"/>
      <c r="I46" s="148"/>
      <c r="J46" s="148"/>
      <c r="K46" s="3"/>
      <c r="L46" s="3"/>
      <c r="M46" s="3"/>
      <c r="N46" s="3"/>
      <c r="O46" s="3"/>
      <c r="P46" s="3"/>
      <c r="Q46" s="3"/>
      <c r="R46" s="3"/>
    </row>
    <row r="47" spans="1:234" ht="15.75" customHeight="1" x14ac:dyDescent="0.25">
      <c r="A47" s="156"/>
      <c r="B47" s="97">
        <v>37</v>
      </c>
      <c r="C47" s="498" t="s">
        <v>610</v>
      </c>
      <c r="D47" s="499"/>
      <c r="E47" s="499"/>
      <c r="F47" s="500"/>
      <c r="G47" s="312">
        <v>64330066</v>
      </c>
      <c r="H47" s="148"/>
      <c r="I47" s="148"/>
      <c r="J47" s="148"/>
      <c r="K47" s="3"/>
      <c r="L47" s="3"/>
      <c r="M47" s="3"/>
      <c r="N47" s="3"/>
      <c r="O47" s="3"/>
      <c r="P47" s="3"/>
      <c r="Q47" s="3"/>
      <c r="R47" s="3"/>
    </row>
    <row r="48" spans="1:234" ht="15.75" customHeight="1" x14ac:dyDescent="0.25">
      <c r="A48" s="514" t="s">
        <v>28</v>
      </c>
      <c r="B48" s="97">
        <v>38</v>
      </c>
      <c r="C48" s="508" t="str">
        <f>'[1]IND (BUS PLUS)'!C72:D72</f>
        <v>Dividend u/s 150 @7.5%</v>
      </c>
      <c r="D48" s="509"/>
      <c r="E48" s="509"/>
      <c r="F48" s="510"/>
      <c r="G48" s="157">
        <f>'[1]IND (BUS PLUS)'!E72</f>
        <v>64030052</v>
      </c>
      <c r="H48" s="148"/>
      <c r="I48" s="148"/>
      <c r="J48" s="148"/>
      <c r="K48" s="3"/>
      <c r="L48" s="3"/>
      <c r="M48" s="3"/>
      <c r="N48" s="3"/>
      <c r="O48" s="3"/>
      <c r="P48" s="3"/>
      <c r="Q48" s="3"/>
      <c r="R48" s="3"/>
    </row>
    <row r="49" spans="1:18" s="76" customFormat="1" ht="15.75" customHeight="1" x14ac:dyDescent="0.25">
      <c r="A49" s="514"/>
      <c r="B49" s="97">
        <v>39</v>
      </c>
      <c r="C49" s="498" t="s">
        <v>470</v>
      </c>
      <c r="D49" s="499"/>
      <c r="E49" s="499"/>
      <c r="F49" s="500"/>
      <c r="G49" s="157">
        <v>64030055</v>
      </c>
      <c r="H49" s="148"/>
      <c r="I49" s="148"/>
      <c r="J49" s="148"/>
    </row>
    <row r="50" spans="1:18" s="76" customFormat="1" ht="15.75" customHeight="1" x14ac:dyDescent="0.25">
      <c r="A50" s="514"/>
      <c r="B50" s="97">
        <v>40</v>
      </c>
      <c r="C50" s="498" t="s">
        <v>563</v>
      </c>
      <c r="D50" s="499"/>
      <c r="E50" s="499"/>
      <c r="F50" s="500"/>
      <c r="G50" s="157">
        <v>64330052</v>
      </c>
      <c r="H50" s="148"/>
      <c r="I50" s="148"/>
      <c r="J50" s="148"/>
    </row>
    <row r="51" spans="1:18" s="76" customFormat="1" ht="15.75" customHeight="1" x14ac:dyDescent="0.25">
      <c r="A51" s="514"/>
      <c r="B51" s="97">
        <v>41</v>
      </c>
      <c r="C51" s="498" t="s">
        <v>611</v>
      </c>
      <c r="D51" s="499"/>
      <c r="E51" s="499"/>
      <c r="F51" s="500"/>
      <c r="G51" s="157">
        <v>64330067</v>
      </c>
      <c r="H51" s="148"/>
      <c r="I51" s="148"/>
      <c r="J51" s="148"/>
    </row>
    <row r="52" spans="1:18" ht="15.75" customHeight="1" x14ac:dyDescent="0.25">
      <c r="A52" s="514"/>
      <c r="B52" s="97">
        <v>42</v>
      </c>
      <c r="C52" s="498" t="s">
        <v>135</v>
      </c>
      <c r="D52" s="499"/>
      <c r="E52" s="499"/>
      <c r="F52" s="500"/>
      <c r="G52" s="157">
        <v>64030071</v>
      </c>
      <c r="H52" s="148"/>
      <c r="I52" s="148"/>
      <c r="J52" s="148"/>
      <c r="K52" s="3"/>
      <c r="L52" s="3"/>
      <c r="M52" s="3"/>
      <c r="N52" s="3"/>
      <c r="O52" s="3"/>
      <c r="P52" s="3"/>
      <c r="Q52" s="3"/>
      <c r="R52" s="3"/>
    </row>
    <row r="53" spans="1:18" s="27" customFormat="1" ht="15.75" x14ac:dyDescent="0.25">
      <c r="A53" s="514"/>
      <c r="B53" s="97">
        <v>43</v>
      </c>
      <c r="C53" s="501" t="s">
        <v>105</v>
      </c>
      <c r="D53" s="502"/>
      <c r="E53" s="502"/>
      <c r="F53" s="503"/>
      <c r="G53" s="141">
        <v>64310056</v>
      </c>
      <c r="H53" s="149"/>
      <c r="I53" s="149"/>
      <c r="J53" s="149"/>
    </row>
    <row r="54" spans="1:18" ht="15.75" x14ac:dyDescent="0.25">
      <c r="A54" s="514"/>
      <c r="B54" s="97">
        <v>44</v>
      </c>
      <c r="C54" s="501" t="str">
        <f>'[1]IND (BUS PLUS)'!C100:D100</f>
        <v>Prize on Prize Bond u/s 156</v>
      </c>
      <c r="D54" s="502"/>
      <c r="E54" s="502"/>
      <c r="F54" s="503"/>
      <c r="G54" s="141">
        <f>'[1]IND (BUS PLUS)'!E100</f>
        <v>64090051</v>
      </c>
      <c r="H54" s="149"/>
      <c r="I54" s="149"/>
      <c r="J54" s="149"/>
      <c r="K54" s="27"/>
      <c r="L54" s="27"/>
      <c r="M54" s="27"/>
      <c r="N54" s="27"/>
      <c r="O54" s="27"/>
      <c r="P54" s="27"/>
      <c r="Q54" s="27"/>
      <c r="R54" s="27"/>
    </row>
    <row r="55" spans="1:18" ht="15.75" x14ac:dyDescent="0.25">
      <c r="A55" s="514"/>
      <c r="B55" s="97">
        <v>45</v>
      </c>
      <c r="C55" s="508" t="str">
        <f>'[1]IND (BUS PLUS)'!C101:D101</f>
        <v>Winnings from Crossword Puzzle u/s 156</v>
      </c>
      <c r="D55" s="509"/>
      <c r="E55" s="509"/>
      <c r="F55" s="510"/>
      <c r="G55" s="157">
        <f>'[1]IND (BUS PLUS)'!E101</f>
        <v>64090052</v>
      </c>
      <c r="H55" s="148"/>
      <c r="I55" s="148"/>
      <c r="J55" s="148"/>
      <c r="K55" s="3"/>
      <c r="L55" s="3"/>
      <c r="M55" s="3"/>
      <c r="N55" s="3"/>
      <c r="O55" s="3"/>
      <c r="P55" s="3"/>
      <c r="Q55" s="3"/>
      <c r="R55" s="3"/>
    </row>
    <row r="56" spans="1:18" ht="15.75" x14ac:dyDescent="0.25">
      <c r="A56" s="514"/>
      <c r="B56" s="97">
        <v>46</v>
      </c>
      <c r="C56" s="508" t="str">
        <f>'[1]IND (BUS PLUS)'!C102:D102</f>
        <v>Winnings from Raffle u/s 156</v>
      </c>
      <c r="D56" s="509"/>
      <c r="E56" s="509"/>
      <c r="F56" s="510"/>
      <c r="G56" s="157">
        <f>'[1]IND (BUS PLUS)'!E102</f>
        <v>64090053</v>
      </c>
      <c r="H56" s="148"/>
      <c r="I56" s="148"/>
      <c r="J56" s="148"/>
      <c r="K56" s="3"/>
      <c r="L56" s="3"/>
      <c r="M56" s="3"/>
      <c r="N56" s="3"/>
      <c r="O56" s="3"/>
      <c r="P56" s="3"/>
      <c r="Q56" s="3"/>
      <c r="R56" s="3"/>
    </row>
    <row r="57" spans="1:18" ht="15.75" x14ac:dyDescent="0.25">
      <c r="A57" s="514"/>
      <c r="B57" s="97">
        <v>47</v>
      </c>
      <c r="C57" s="508" t="str">
        <f>'[1]IND (BUS PLUS)'!C103:D103</f>
        <v>Winnings from Lottery u/s 156</v>
      </c>
      <c r="D57" s="509"/>
      <c r="E57" s="509"/>
      <c r="F57" s="510"/>
      <c r="G57" s="157">
        <f>'[1]IND (BUS PLUS)'!E103</f>
        <v>64090054</v>
      </c>
      <c r="H57" s="148"/>
      <c r="I57" s="148"/>
      <c r="J57" s="148"/>
      <c r="K57" s="3"/>
      <c r="L57" s="3"/>
      <c r="M57" s="3"/>
      <c r="N57" s="3"/>
      <c r="O57" s="3"/>
      <c r="P57" s="3"/>
      <c r="Q57" s="3"/>
      <c r="R57" s="3"/>
    </row>
    <row r="58" spans="1:18" s="27" customFormat="1" ht="15.75" x14ac:dyDescent="0.25">
      <c r="A58" s="514"/>
      <c r="B58" s="97">
        <v>48</v>
      </c>
      <c r="C58" s="508" t="str">
        <f>'[1]IND (BUS PLUS)'!C104:D104</f>
        <v>Winnings from Quiz u/s 156</v>
      </c>
      <c r="D58" s="509"/>
      <c r="E58" s="509"/>
      <c r="F58" s="510"/>
      <c r="G58" s="157">
        <f>'[1]IND (BUS PLUS)'!E104</f>
        <v>64090055</v>
      </c>
      <c r="H58" s="148"/>
      <c r="I58" s="148"/>
      <c r="J58" s="148"/>
      <c r="K58" s="3"/>
      <c r="L58" s="3"/>
      <c r="M58" s="3"/>
      <c r="N58" s="3"/>
      <c r="O58" s="3"/>
      <c r="P58" s="3"/>
      <c r="Q58" s="3"/>
      <c r="R58" s="3"/>
    </row>
    <row r="59" spans="1:18" s="27" customFormat="1" ht="15.75" x14ac:dyDescent="0.25">
      <c r="A59" s="514"/>
      <c r="B59" s="97">
        <v>49</v>
      </c>
      <c r="C59" s="511" t="str">
        <f>'[1]IND (BUS PLUS)'!C105:D105</f>
        <v>Winnings from Sale Promotion u/s 156</v>
      </c>
      <c r="D59" s="512"/>
      <c r="E59" s="512"/>
      <c r="F59" s="513"/>
      <c r="G59" s="481">
        <f>'[1]IND (BUS PLUS)'!E105</f>
        <v>64090056</v>
      </c>
      <c r="H59" s="148"/>
      <c r="I59" s="148"/>
      <c r="J59" s="148"/>
      <c r="K59" s="3"/>
      <c r="L59" s="3"/>
      <c r="M59" s="3"/>
      <c r="N59" s="3"/>
      <c r="O59" s="3"/>
      <c r="P59" s="3"/>
      <c r="Q59" s="3"/>
      <c r="R59" s="3"/>
    </row>
    <row r="60" spans="1:18" s="22" customFormat="1" ht="15.75" x14ac:dyDescent="0.25">
      <c r="A60" s="515"/>
      <c r="B60" s="97">
        <v>50</v>
      </c>
      <c r="C60" s="528" t="s">
        <v>625</v>
      </c>
      <c r="D60" s="529"/>
      <c r="E60" s="529"/>
      <c r="F60" s="530"/>
      <c r="G60" s="483">
        <v>64151351</v>
      </c>
      <c r="H60" s="484"/>
      <c r="I60" s="485"/>
      <c r="J60" s="485"/>
    </row>
    <row r="61" spans="1:18" ht="15.75" x14ac:dyDescent="0.25">
      <c r="A61" s="514"/>
      <c r="B61" s="97">
        <v>51</v>
      </c>
      <c r="C61" s="505" t="s">
        <v>522</v>
      </c>
      <c r="D61" s="506"/>
      <c r="E61" s="506"/>
      <c r="F61" s="507"/>
      <c r="G61" s="482">
        <v>64220050</v>
      </c>
      <c r="H61" s="148"/>
      <c r="I61" s="148"/>
      <c r="J61" s="148"/>
      <c r="K61" s="3"/>
      <c r="L61" s="3"/>
      <c r="M61" s="3"/>
      <c r="N61" s="3"/>
      <c r="O61" s="3"/>
      <c r="P61" s="3"/>
      <c r="Q61" s="3"/>
      <c r="R61" s="3"/>
    </row>
    <row r="62" spans="1:18" s="76" customFormat="1" ht="33" customHeight="1" x14ac:dyDescent="0.25">
      <c r="A62" s="514"/>
      <c r="B62" s="97">
        <v>52</v>
      </c>
      <c r="C62" s="498" t="s">
        <v>603</v>
      </c>
      <c r="D62" s="499"/>
      <c r="E62" s="499"/>
      <c r="F62" s="500"/>
      <c r="G62" s="172">
        <v>64220058</v>
      </c>
      <c r="H62" s="148"/>
      <c r="I62" s="148"/>
      <c r="J62" s="148"/>
    </row>
    <row r="63" spans="1:18" ht="31.5" customHeight="1" x14ac:dyDescent="0.25">
      <c r="A63" s="514"/>
      <c r="B63" s="97">
        <v>53</v>
      </c>
      <c r="C63" s="498" t="s">
        <v>604</v>
      </c>
      <c r="D63" s="499"/>
      <c r="E63" s="499"/>
      <c r="F63" s="500"/>
      <c r="G63" s="157">
        <v>64220059</v>
      </c>
      <c r="H63" s="148"/>
      <c r="I63" s="148"/>
      <c r="J63" s="148"/>
      <c r="K63" s="3"/>
      <c r="L63" s="3"/>
      <c r="M63" s="3"/>
      <c r="N63" s="3"/>
      <c r="O63" s="3"/>
      <c r="P63" s="3"/>
      <c r="Q63" s="3"/>
      <c r="R63" s="3"/>
    </row>
    <row r="64" spans="1:18" ht="31.5" customHeight="1" x14ac:dyDescent="0.25">
      <c r="A64" s="514"/>
      <c r="B64" s="97">
        <v>54</v>
      </c>
      <c r="C64" s="498" t="s">
        <v>605</v>
      </c>
      <c r="D64" s="499"/>
      <c r="E64" s="499"/>
      <c r="F64" s="500"/>
      <c r="G64" s="172">
        <v>64330058</v>
      </c>
      <c r="H64" s="148"/>
      <c r="I64" s="148"/>
      <c r="J64" s="148"/>
      <c r="K64" s="3"/>
      <c r="L64" s="3"/>
      <c r="M64" s="3"/>
      <c r="N64" s="3"/>
      <c r="O64" s="3"/>
      <c r="P64" s="3"/>
      <c r="Q64" s="3"/>
      <c r="R64" s="3"/>
    </row>
    <row r="65" spans="1:18" ht="31.5" customHeight="1" x14ac:dyDescent="0.25">
      <c r="A65" s="514"/>
      <c r="B65" s="97">
        <v>55</v>
      </c>
      <c r="C65" s="498" t="s">
        <v>606</v>
      </c>
      <c r="D65" s="499"/>
      <c r="E65" s="499"/>
      <c r="F65" s="500"/>
      <c r="G65" s="412">
        <v>64330059</v>
      </c>
      <c r="H65" s="148"/>
      <c r="I65" s="148"/>
      <c r="J65" s="148"/>
      <c r="K65" s="3"/>
      <c r="L65" s="3"/>
      <c r="M65" s="3"/>
      <c r="N65" s="3"/>
      <c r="O65" s="3"/>
      <c r="P65" s="3"/>
      <c r="Q65" s="3"/>
      <c r="R65" s="3"/>
    </row>
    <row r="66" spans="1:18" ht="32.25" customHeight="1" x14ac:dyDescent="0.25">
      <c r="A66" s="514"/>
      <c r="B66" s="97">
        <v>56</v>
      </c>
      <c r="C66" s="498" t="s">
        <v>607</v>
      </c>
      <c r="D66" s="499"/>
      <c r="E66" s="499"/>
      <c r="F66" s="500"/>
      <c r="G66" s="157">
        <v>64220060</v>
      </c>
      <c r="H66" s="148"/>
      <c r="I66" s="148"/>
      <c r="J66" s="148"/>
      <c r="K66" s="3"/>
      <c r="L66" s="3"/>
      <c r="M66" s="3"/>
      <c r="N66" s="3"/>
      <c r="O66" s="3"/>
      <c r="P66" s="3"/>
      <c r="Q66" s="3"/>
      <c r="R66" s="3"/>
    </row>
    <row r="67" spans="1:18" ht="32.25" customHeight="1" x14ac:dyDescent="0.25">
      <c r="A67" s="514"/>
      <c r="B67" s="97">
        <v>57</v>
      </c>
      <c r="C67" s="498" t="s">
        <v>608</v>
      </c>
      <c r="D67" s="499"/>
      <c r="E67" s="499"/>
      <c r="F67" s="500"/>
      <c r="G67" s="157">
        <v>64330064</v>
      </c>
      <c r="H67" s="148"/>
      <c r="I67" s="148"/>
      <c r="J67" s="148"/>
      <c r="K67" s="3"/>
      <c r="L67" s="3"/>
      <c r="M67" s="3"/>
      <c r="N67" s="3"/>
      <c r="O67" s="3"/>
      <c r="P67" s="3"/>
      <c r="Q67" s="3"/>
      <c r="R67" s="3"/>
    </row>
    <row r="68" spans="1:18" ht="32.25" customHeight="1" x14ac:dyDescent="0.25">
      <c r="A68" s="514"/>
      <c r="B68" s="97">
        <v>58</v>
      </c>
      <c r="C68" s="498" t="s">
        <v>609</v>
      </c>
      <c r="D68" s="499"/>
      <c r="E68" s="499"/>
      <c r="F68" s="500"/>
      <c r="G68" s="157">
        <v>64330065</v>
      </c>
      <c r="H68" s="148"/>
      <c r="I68" s="148"/>
      <c r="J68" s="148"/>
      <c r="K68" s="3"/>
      <c r="L68" s="3"/>
      <c r="M68" s="3"/>
      <c r="N68" s="3"/>
      <c r="O68" s="3"/>
      <c r="P68" s="3"/>
      <c r="Q68" s="3"/>
      <c r="R68" s="3"/>
    </row>
    <row r="69" spans="1:18" s="27" customFormat="1" ht="15" customHeight="1" x14ac:dyDescent="0.25">
      <c r="A69" s="514"/>
      <c r="B69" s="97">
        <v>59</v>
      </c>
      <c r="C69" s="501" t="s">
        <v>115</v>
      </c>
      <c r="D69" s="502"/>
      <c r="E69" s="502"/>
      <c r="F69" s="503"/>
      <c r="G69" s="93">
        <v>64220151</v>
      </c>
      <c r="H69" s="149"/>
      <c r="I69" s="149"/>
      <c r="J69" s="149"/>
    </row>
    <row r="70" spans="1:18" s="27" customFormat="1" ht="15.75" x14ac:dyDescent="0.25">
      <c r="A70" s="514"/>
      <c r="B70" s="97">
        <v>60</v>
      </c>
      <c r="C70" s="501" t="s">
        <v>129</v>
      </c>
      <c r="D70" s="502"/>
      <c r="E70" s="502"/>
      <c r="F70" s="503"/>
      <c r="G70" s="93">
        <v>64220153</v>
      </c>
      <c r="H70" s="149"/>
      <c r="I70" s="149"/>
      <c r="J70" s="149"/>
    </row>
    <row r="71" spans="1:18" s="27" customFormat="1" ht="15.75" x14ac:dyDescent="0.25">
      <c r="A71" s="514"/>
      <c r="B71" s="97">
        <v>61</v>
      </c>
      <c r="C71" s="501" t="s">
        <v>116</v>
      </c>
      <c r="D71" s="502"/>
      <c r="E71" s="502"/>
      <c r="F71" s="503"/>
      <c r="G71" s="93">
        <v>64220157</v>
      </c>
      <c r="H71" s="149"/>
      <c r="I71" s="149"/>
      <c r="J71" s="149"/>
    </row>
    <row r="72" spans="1:18" s="27" customFormat="1" ht="15.75" x14ac:dyDescent="0.25">
      <c r="A72" s="514"/>
      <c r="B72" s="97">
        <v>62</v>
      </c>
      <c r="C72" s="501" t="s">
        <v>469</v>
      </c>
      <c r="D72" s="502"/>
      <c r="E72" s="502"/>
      <c r="F72" s="502"/>
      <c r="G72" s="172">
        <v>64220158</v>
      </c>
      <c r="H72" s="149"/>
      <c r="I72" s="149"/>
      <c r="J72" s="149"/>
    </row>
    <row r="73" spans="1:18" s="27" customFormat="1" ht="15.75" x14ac:dyDescent="0.25">
      <c r="A73" s="514"/>
      <c r="B73" s="97">
        <v>63</v>
      </c>
      <c r="C73" s="501" t="s">
        <v>117</v>
      </c>
      <c r="D73" s="502"/>
      <c r="E73" s="502"/>
      <c r="F73" s="503"/>
      <c r="G73" s="93">
        <v>64220155</v>
      </c>
      <c r="H73" s="149"/>
      <c r="I73" s="149"/>
      <c r="J73" s="149"/>
    </row>
    <row r="74" spans="1:18" s="27" customFormat="1" ht="30" customHeight="1" x14ac:dyDescent="0.25">
      <c r="A74" s="514"/>
      <c r="B74" s="97">
        <v>64</v>
      </c>
      <c r="C74" s="492" t="s">
        <v>619</v>
      </c>
      <c r="D74" s="493"/>
      <c r="E74" s="493"/>
      <c r="F74" s="494"/>
      <c r="G74" s="93"/>
      <c r="H74" s="149"/>
      <c r="I74" s="149"/>
      <c r="J74" s="149"/>
    </row>
    <row r="75" spans="1:18" s="27" customFormat="1" ht="15.75" x14ac:dyDescent="0.25">
      <c r="A75" s="514"/>
      <c r="B75" s="97">
        <v>65</v>
      </c>
      <c r="C75" s="501" t="s">
        <v>106</v>
      </c>
      <c r="D75" s="502"/>
      <c r="E75" s="502"/>
      <c r="F75" s="503"/>
      <c r="G75" s="310">
        <v>64220156</v>
      </c>
      <c r="H75" s="159"/>
      <c r="I75" s="159"/>
      <c r="J75" s="159"/>
    </row>
    <row r="76" spans="1:18" ht="15.75" x14ac:dyDescent="0.25">
      <c r="A76" s="516" t="s">
        <v>30</v>
      </c>
      <c r="B76" s="160" t="s">
        <v>598</v>
      </c>
      <c r="C76" s="522"/>
      <c r="D76" s="522"/>
      <c r="E76" s="522"/>
      <c r="F76" s="161" t="s">
        <v>101</v>
      </c>
      <c r="G76" s="518"/>
      <c r="H76" s="518"/>
      <c r="I76" s="523" t="s">
        <v>100</v>
      </c>
      <c r="J76" s="523"/>
      <c r="K76" s="27"/>
      <c r="L76" s="27"/>
      <c r="M76" s="27"/>
      <c r="N76" s="27"/>
      <c r="O76" s="27"/>
      <c r="P76" s="27"/>
      <c r="Q76" s="27"/>
      <c r="R76" s="27"/>
    </row>
    <row r="77" spans="1:18" s="26" customFormat="1" ht="44.25" customHeight="1" x14ac:dyDescent="0.2">
      <c r="A77" s="516"/>
      <c r="B77" s="519" t="s">
        <v>537</v>
      </c>
      <c r="C77" s="520"/>
      <c r="D77" s="520"/>
      <c r="E77" s="520"/>
      <c r="F77" s="520"/>
      <c r="G77" s="520"/>
      <c r="H77" s="520"/>
      <c r="I77" s="520"/>
      <c r="J77" s="521"/>
      <c r="K77" s="8"/>
      <c r="L77" s="10"/>
      <c r="M77" s="10"/>
      <c r="N77" s="10"/>
      <c r="O77" s="10"/>
      <c r="P77" s="10"/>
      <c r="Q77" s="10"/>
      <c r="R77" s="10"/>
    </row>
    <row r="78" spans="1:18" s="26" customFormat="1" ht="15.75" x14ac:dyDescent="0.25">
      <c r="A78" s="516"/>
      <c r="B78" s="142" t="s">
        <v>32</v>
      </c>
      <c r="C78" s="2"/>
      <c r="D78" s="142"/>
      <c r="E78" s="142"/>
      <c r="F78" s="142"/>
      <c r="G78" s="162"/>
      <c r="H78" s="142"/>
      <c r="I78" s="142" t="s">
        <v>33</v>
      </c>
      <c r="J78" s="139"/>
      <c r="K78" s="3"/>
      <c r="L78" s="3"/>
      <c r="M78" s="3"/>
      <c r="N78" s="3"/>
      <c r="O78" s="3"/>
      <c r="P78" s="3"/>
      <c r="Q78" s="3"/>
      <c r="R78" s="3"/>
    </row>
    <row r="79" spans="1:18" s="26" customFormat="1" ht="8.4499999999999993" customHeight="1" x14ac:dyDescent="0.25">
      <c r="A79" s="516"/>
      <c r="B79" s="403"/>
      <c r="C79" s="404"/>
      <c r="D79" s="404"/>
      <c r="E79" s="404"/>
      <c r="F79" s="404"/>
      <c r="G79" s="405"/>
      <c r="H79" s="404"/>
      <c r="I79" s="404"/>
      <c r="J79" s="404"/>
      <c r="K79" s="8"/>
      <c r="L79" s="10"/>
      <c r="M79" s="10"/>
      <c r="N79" s="10"/>
      <c r="O79" s="10"/>
      <c r="P79" s="10"/>
      <c r="Q79" s="10"/>
      <c r="R79" s="10"/>
    </row>
  </sheetData>
  <sheetProtection selectLockedCells="1" selectUnlockedCells="1"/>
  <mergeCells count="87">
    <mergeCell ref="C29:F29"/>
    <mergeCell ref="C24:F24"/>
    <mergeCell ref="C20:F20"/>
    <mergeCell ref="C21:F21"/>
    <mergeCell ref="C22:F22"/>
    <mergeCell ref="C23:F23"/>
    <mergeCell ref="C19:F19"/>
    <mergeCell ref="A6:B6"/>
    <mergeCell ref="C6:J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A9:A18"/>
    <mergeCell ref="A1:J1"/>
    <mergeCell ref="A3:J3"/>
    <mergeCell ref="A4:B4"/>
    <mergeCell ref="C4:H4"/>
    <mergeCell ref="C5:H5"/>
    <mergeCell ref="A5:B5"/>
    <mergeCell ref="A25:A28"/>
    <mergeCell ref="C25:F25"/>
    <mergeCell ref="C26:F26"/>
    <mergeCell ref="C27:F27"/>
    <mergeCell ref="C28:F28"/>
    <mergeCell ref="A30:A41"/>
    <mergeCell ref="C32:F32"/>
    <mergeCell ref="L33:N33"/>
    <mergeCell ref="C33:F33"/>
    <mergeCell ref="C38:F38"/>
    <mergeCell ref="C39:F39"/>
    <mergeCell ref="C40:F40"/>
    <mergeCell ref="C36:F36"/>
    <mergeCell ref="C37:F37"/>
    <mergeCell ref="C41:F41"/>
    <mergeCell ref="C30:F30"/>
    <mergeCell ref="C31:F31"/>
    <mergeCell ref="C66:F66"/>
    <mergeCell ref="C43:F43"/>
    <mergeCell ref="C44:F44"/>
    <mergeCell ref="C48:F48"/>
    <mergeCell ref="C45:F45"/>
    <mergeCell ref="C50:F50"/>
    <mergeCell ref="C64:F64"/>
    <mergeCell ref="C65:F65"/>
    <mergeCell ref="C60:F60"/>
    <mergeCell ref="C46:F46"/>
    <mergeCell ref="A48:A75"/>
    <mergeCell ref="A76:A79"/>
    <mergeCell ref="A2:J2"/>
    <mergeCell ref="C52:F52"/>
    <mergeCell ref="C63:F63"/>
    <mergeCell ref="C49:F49"/>
    <mergeCell ref="C62:F62"/>
    <mergeCell ref="G76:H76"/>
    <mergeCell ref="C55:F55"/>
    <mergeCell ref="C53:F53"/>
    <mergeCell ref="C54:F54"/>
    <mergeCell ref="C56:F56"/>
    <mergeCell ref="B77:J77"/>
    <mergeCell ref="C76:E76"/>
    <mergeCell ref="I76:J76"/>
    <mergeCell ref="C75:F75"/>
    <mergeCell ref="C74:F74"/>
    <mergeCell ref="C34:F34"/>
    <mergeCell ref="C67:F67"/>
    <mergeCell ref="C68:F68"/>
    <mergeCell ref="C47:F47"/>
    <mergeCell ref="C51:F51"/>
    <mergeCell ref="C72:F72"/>
    <mergeCell ref="C73:F73"/>
    <mergeCell ref="C71:F71"/>
    <mergeCell ref="C69:F69"/>
    <mergeCell ref="C70:F70"/>
    <mergeCell ref="C42:F42"/>
    <mergeCell ref="C61:F61"/>
    <mergeCell ref="C57:F57"/>
    <mergeCell ref="C58:F58"/>
    <mergeCell ref="C59:F59"/>
  </mergeCells>
  <conditionalFormatting sqref="I42:J42 I41 I21:I23 J25 H29:I32">
    <cfRule type="cellIs" dxfId="32" priority="6" stopIfTrue="1" operator="between">
      <formula>0</formula>
      <formula>0</formula>
    </cfRule>
  </conditionalFormatting>
  <dataValidations count="7">
    <dataValidation type="whole" operator="lessThanOrEqual" allowBlank="1" showInputMessage="1" showErrorMessage="1" sqref="N79" xr:uid="{00000000-0002-0000-0000-000000000000}">
      <formula1>SUM(J39)</formula1>
      <formula2>0</formula2>
    </dataValidation>
    <dataValidation type="whole" operator="lessThanOrEqual" allowBlank="1" showInputMessage="1" showErrorMessage="1" sqref="J32" xr:uid="{00000000-0002-0000-0000-000001000000}">
      <formula1>SUM(J31)-SUM(#REF!)-SUM(#REF!)</formula1>
      <formula2>0</formula2>
    </dataValidation>
    <dataValidation type="whole" operator="lessThanOrEqual" allowBlank="1" showInputMessage="1" showErrorMessage="1" sqref="J40" xr:uid="{00000000-0002-0000-0000-000002000000}">
      <formula1>SUM(J39)</formula1>
      <formula2>0</formula2>
    </dataValidation>
    <dataValidation type="whole" allowBlank="1" showInputMessage="1" showErrorMessage="1" sqref="G76:H76 C5" xr:uid="{00000000-0002-0000-0000-000003000000}">
      <formula1>1000000000000</formula1>
      <formula2>9999999999999</formula2>
    </dataValidation>
    <dataValidation type="whole" operator="greaterThanOrEqual" allowBlank="1" showInputMessage="1" showErrorMessage="1" sqref="H41:J41 J19:J24 H21:I22 H23:H24 I24 H26:J27 I33:I35 H33:H37 H42 J28:J31 H28:I28 J33:J39 H44:J75" xr:uid="{00000000-0002-0000-0000-000004000000}">
      <formula1>0</formula1>
      <formula2>0</formula2>
    </dataValidation>
    <dataValidation operator="greaterThanOrEqual" allowBlank="1" showInputMessage="1" showErrorMessage="1" sqref="I19:I20" xr:uid="{00000000-0002-0000-0000-000005000000}">
      <formula1>0</formula1>
      <formula2>0</formula2>
    </dataValidation>
    <dataValidation type="whole" allowBlank="1" showInputMessage="1" showErrorMessage="1" sqref="J5" xr:uid="{00000000-0002-0000-0000-000006000000}">
      <formula1>1</formula1>
      <formula2>99999999</formula2>
    </dataValidation>
  </dataValidations>
  <printOptions horizontalCentered="1"/>
  <pageMargins left="0.25" right="0.25" top="0.25" bottom="0.25" header="0.51180555555555551" footer="0.51180555555555551"/>
  <pageSetup paperSize="9" scale="54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GS171"/>
  <sheetViews>
    <sheetView view="pageBreakPreview" topLeftCell="A58" zoomScale="115" zoomScaleNormal="130" zoomScaleSheetLayoutView="115" workbookViewId="0">
      <selection activeCell="H76" sqref="H76"/>
    </sheetView>
  </sheetViews>
  <sheetFormatPr defaultColWidth="15.42578125" defaultRowHeight="18" x14ac:dyDescent="0.25"/>
  <cols>
    <col min="1" max="1" width="6.85546875" style="385" customWidth="1"/>
    <col min="2" max="2" width="5.140625" style="386" bestFit="1" customWidth="1"/>
    <col min="3" max="3" width="57" style="387" customWidth="1"/>
    <col min="4" max="4" width="10.7109375" style="387" customWidth="1"/>
    <col min="5" max="5" width="12.42578125" style="388" customWidth="1"/>
    <col min="6" max="6" width="13.140625" style="385" customWidth="1"/>
    <col min="7" max="7" width="15.5703125" style="385" customWidth="1"/>
    <col min="8" max="8" width="15.28515625" style="385" customWidth="1"/>
    <col min="9" max="41" width="15.42578125" style="313"/>
    <col min="42" max="16384" width="15.42578125" style="314"/>
  </cols>
  <sheetData>
    <row r="1" spans="1:41" ht="27" customHeight="1" x14ac:dyDescent="0.25">
      <c r="A1" s="632" t="s">
        <v>631</v>
      </c>
      <c r="B1" s="633"/>
      <c r="C1" s="633"/>
      <c r="D1" s="633"/>
      <c r="E1" s="633"/>
      <c r="F1" s="633"/>
      <c r="G1" s="633"/>
      <c r="H1" s="633"/>
    </row>
    <row r="2" spans="1:41" ht="34.9" customHeight="1" x14ac:dyDescent="0.25">
      <c r="A2" s="616" t="s">
        <v>602</v>
      </c>
      <c r="B2" s="616"/>
      <c r="C2" s="616"/>
      <c r="D2" s="616"/>
      <c r="E2" s="616"/>
      <c r="F2" s="616"/>
      <c r="G2" s="616"/>
      <c r="H2" s="315" t="s">
        <v>34</v>
      </c>
    </row>
    <row r="3" spans="1:41" ht="36.6" customHeight="1" x14ac:dyDescent="0.25">
      <c r="A3" s="617" t="s">
        <v>35</v>
      </c>
      <c r="B3" s="618"/>
      <c r="C3" s="618"/>
      <c r="D3" s="618"/>
      <c r="E3" s="618"/>
      <c r="F3" s="618"/>
      <c r="G3" s="618"/>
      <c r="H3" s="619"/>
    </row>
    <row r="4" spans="1:41" s="318" customFormat="1" x14ac:dyDescent="0.25">
      <c r="A4" s="599" t="s">
        <v>3</v>
      </c>
      <c r="B4" s="599"/>
      <c r="C4" s="620"/>
      <c r="D4" s="621"/>
      <c r="E4" s="621"/>
      <c r="F4" s="622"/>
      <c r="G4" s="316" t="s">
        <v>4</v>
      </c>
      <c r="H4" s="316">
        <v>2023</v>
      </c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7"/>
      <c r="AH4" s="317"/>
      <c r="AI4" s="317"/>
      <c r="AJ4" s="317"/>
      <c r="AK4" s="317"/>
      <c r="AL4" s="317"/>
      <c r="AM4" s="317"/>
      <c r="AN4" s="317"/>
      <c r="AO4" s="317"/>
    </row>
    <row r="5" spans="1:41" s="318" customFormat="1" x14ac:dyDescent="0.25">
      <c r="A5" s="599" t="s">
        <v>5</v>
      </c>
      <c r="B5" s="599"/>
      <c r="C5" s="620"/>
      <c r="D5" s="621"/>
      <c r="E5" s="621"/>
      <c r="F5" s="622"/>
      <c r="G5" s="316" t="s">
        <v>36</v>
      </c>
      <c r="H5" s="319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317"/>
      <c r="AI5" s="317"/>
      <c r="AJ5" s="317"/>
      <c r="AK5" s="317"/>
      <c r="AL5" s="317"/>
      <c r="AM5" s="317"/>
      <c r="AN5" s="317"/>
      <c r="AO5" s="317"/>
    </row>
    <row r="6" spans="1:41" s="318" customFormat="1" x14ac:dyDescent="0.25">
      <c r="A6" s="599" t="s">
        <v>7</v>
      </c>
      <c r="B6" s="599"/>
      <c r="C6" s="624"/>
      <c r="D6" s="624"/>
      <c r="E6" s="624"/>
      <c r="F6" s="624"/>
      <c r="G6" s="624"/>
      <c r="H6" s="624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317"/>
      <c r="AL6" s="317"/>
      <c r="AM6" s="317"/>
      <c r="AN6" s="317"/>
      <c r="AO6" s="317"/>
    </row>
    <row r="7" spans="1:41" s="325" customFormat="1" ht="75" x14ac:dyDescent="0.25">
      <c r="A7" s="320"/>
      <c r="B7" s="321" t="s">
        <v>8</v>
      </c>
      <c r="C7" s="623" t="s">
        <v>9</v>
      </c>
      <c r="D7" s="623"/>
      <c r="E7" s="322" t="s">
        <v>10</v>
      </c>
      <c r="F7" s="413" t="s">
        <v>11</v>
      </c>
      <c r="G7" s="414" t="s">
        <v>37</v>
      </c>
      <c r="H7" s="413" t="s">
        <v>12</v>
      </c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4"/>
      <c r="Z7" s="324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  <c r="AL7" s="324"/>
      <c r="AM7" s="324"/>
      <c r="AN7" s="324"/>
      <c r="AO7" s="324"/>
    </row>
    <row r="8" spans="1:41" x14ac:dyDescent="0.25">
      <c r="A8" s="326"/>
      <c r="B8" s="321">
        <v>1</v>
      </c>
      <c r="C8" s="589" t="s">
        <v>582</v>
      </c>
      <c r="D8" s="589"/>
      <c r="E8" s="316">
        <v>2000</v>
      </c>
      <c r="F8" s="323" t="s">
        <v>13</v>
      </c>
      <c r="G8" s="327" t="s">
        <v>14</v>
      </c>
      <c r="H8" s="327" t="s">
        <v>15</v>
      </c>
    </row>
    <row r="9" spans="1:41" x14ac:dyDescent="0.25">
      <c r="A9" s="326"/>
      <c r="B9" s="437">
        <v>2</v>
      </c>
      <c r="C9" s="604" t="s">
        <v>463</v>
      </c>
      <c r="D9" s="605"/>
      <c r="E9" s="316">
        <v>2001</v>
      </c>
      <c r="F9" s="323"/>
      <c r="G9" s="327"/>
      <c r="H9" s="327"/>
    </row>
    <row r="10" spans="1:41" x14ac:dyDescent="0.25">
      <c r="A10" s="326"/>
      <c r="B10" s="321">
        <v>3</v>
      </c>
      <c r="C10" s="604" t="s">
        <v>464</v>
      </c>
      <c r="D10" s="605"/>
      <c r="E10" s="316">
        <v>2002</v>
      </c>
      <c r="F10" s="323"/>
      <c r="G10" s="327"/>
      <c r="H10" s="327"/>
    </row>
    <row r="11" spans="1:41" x14ac:dyDescent="0.25">
      <c r="A11" s="326"/>
      <c r="B11" s="437">
        <v>4</v>
      </c>
      <c r="C11" s="604" t="s">
        <v>465</v>
      </c>
      <c r="D11" s="605"/>
      <c r="E11" s="441">
        <v>2003</v>
      </c>
      <c r="F11" s="442"/>
      <c r="G11" s="327"/>
      <c r="H11" s="327"/>
    </row>
    <row r="12" spans="1:41" x14ac:dyDescent="0.25">
      <c r="A12" s="326"/>
      <c r="B12" s="321">
        <v>5</v>
      </c>
      <c r="C12" s="438" t="s">
        <v>544</v>
      </c>
      <c r="D12" s="439"/>
      <c r="E12" s="146" t="s">
        <v>552</v>
      </c>
      <c r="F12" s="443"/>
      <c r="G12" s="440"/>
      <c r="H12" s="327"/>
    </row>
    <row r="13" spans="1:41" x14ac:dyDescent="0.25">
      <c r="A13" s="326"/>
      <c r="B13" s="437">
        <v>6</v>
      </c>
      <c r="C13" s="438" t="s">
        <v>545</v>
      </c>
      <c r="D13" s="439"/>
      <c r="E13" s="146" t="s">
        <v>553</v>
      </c>
      <c r="F13" s="443"/>
      <c r="G13" s="440"/>
      <c r="H13" s="327"/>
    </row>
    <row r="14" spans="1:41" x14ac:dyDescent="0.25">
      <c r="A14" s="326"/>
      <c r="B14" s="321">
        <v>7</v>
      </c>
      <c r="C14" s="438" t="s">
        <v>558</v>
      </c>
      <c r="D14" s="439"/>
      <c r="E14" s="146" t="s">
        <v>554</v>
      </c>
      <c r="F14" s="443"/>
      <c r="G14" s="440"/>
      <c r="H14" s="327"/>
    </row>
    <row r="15" spans="1:41" x14ac:dyDescent="0.25">
      <c r="A15" s="326"/>
      <c r="B15" s="437">
        <v>8</v>
      </c>
      <c r="C15" s="438" t="s">
        <v>546</v>
      </c>
      <c r="D15" s="439"/>
      <c r="E15" s="146" t="s">
        <v>555</v>
      </c>
      <c r="F15" s="443"/>
      <c r="G15" s="440"/>
      <c r="H15" s="327"/>
    </row>
    <row r="16" spans="1:41" x14ac:dyDescent="0.25">
      <c r="A16" s="326"/>
      <c r="B16" s="321">
        <v>9</v>
      </c>
      <c r="C16" s="438" t="s">
        <v>547</v>
      </c>
      <c r="D16" s="439"/>
      <c r="E16" s="146" t="s">
        <v>556</v>
      </c>
      <c r="F16" s="443"/>
      <c r="G16" s="440"/>
      <c r="H16" s="327"/>
    </row>
    <row r="17" spans="1:41" x14ac:dyDescent="0.25">
      <c r="A17" s="326"/>
      <c r="B17" s="437">
        <v>10</v>
      </c>
      <c r="C17" s="444" t="s">
        <v>548</v>
      </c>
      <c r="D17" s="445"/>
      <c r="E17" s="146" t="s">
        <v>557</v>
      </c>
      <c r="F17" s="443"/>
      <c r="G17" s="440"/>
      <c r="H17" s="327"/>
    </row>
    <row r="18" spans="1:41" x14ac:dyDescent="0.25">
      <c r="A18" s="328"/>
      <c r="B18" s="321">
        <v>11</v>
      </c>
      <c r="C18" s="586" t="s">
        <v>61</v>
      </c>
      <c r="D18" s="586"/>
      <c r="E18" s="446">
        <v>3000</v>
      </c>
      <c r="F18" s="447"/>
      <c r="G18" s="330"/>
      <c r="H18" s="330"/>
    </row>
    <row r="19" spans="1:41" x14ac:dyDescent="0.25">
      <c r="A19" s="328"/>
      <c r="B19" s="437">
        <v>12</v>
      </c>
      <c r="C19" s="589" t="s">
        <v>99</v>
      </c>
      <c r="D19" s="589"/>
      <c r="E19" s="316">
        <v>4000</v>
      </c>
      <c r="F19" s="331"/>
      <c r="G19" s="332"/>
      <c r="H19" s="330"/>
    </row>
    <row r="20" spans="1:41" ht="31.5" customHeight="1" x14ac:dyDescent="0.25">
      <c r="A20" s="608" t="s">
        <v>98</v>
      </c>
      <c r="B20" s="321">
        <v>13</v>
      </c>
      <c r="C20" s="589" t="s">
        <v>583</v>
      </c>
      <c r="D20" s="589"/>
      <c r="E20" s="316">
        <v>5000</v>
      </c>
      <c r="F20" s="331"/>
      <c r="G20" s="332"/>
      <c r="H20" s="330"/>
    </row>
    <row r="21" spans="1:41" s="313" customFormat="1" x14ac:dyDescent="0.25">
      <c r="A21" s="609"/>
      <c r="B21" s="437">
        <v>14</v>
      </c>
      <c r="C21" s="126" t="s">
        <v>92</v>
      </c>
      <c r="D21" s="127"/>
      <c r="E21" s="164">
        <v>5029</v>
      </c>
      <c r="F21" s="333"/>
      <c r="G21" s="333"/>
      <c r="H21" s="334"/>
    </row>
    <row r="22" spans="1:41" s="336" customFormat="1" x14ac:dyDescent="0.25">
      <c r="A22" s="609"/>
      <c r="B22" s="321">
        <v>15</v>
      </c>
      <c r="C22" s="128" t="s">
        <v>87</v>
      </c>
      <c r="D22" s="129"/>
      <c r="E22" s="436">
        <v>5002</v>
      </c>
      <c r="F22" s="332"/>
      <c r="G22" s="332"/>
      <c r="H22" s="335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3"/>
      <c r="AI22" s="313"/>
      <c r="AJ22" s="313"/>
      <c r="AK22" s="313"/>
      <c r="AL22" s="313"/>
      <c r="AM22" s="313"/>
      <c r="AN22" s="313"/>
      <c r="AO22" s="313"/>
    </row>
    <row r="23" spans="1:41" s="336" customFormat="1" x14ac:dyDescent="0.25">
      <c r="A23" s="609"/>
      <c r="B23" s="437">
        <v>16</v>
      </c>
      <c r="C23" s="131" t="s">
        <v>93</v>
      </c>
      <c r="D23" s="129"/>
      <c r="E23" s="166">
        <v>5003</v>
      </c>
      <c r="F23" s="332"/>
      <c r="G23" s="332"/>
      <c r="H23" s="335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3"/>
      <c r="AI23" s="313"/>
      <c r="AJ23" s="313"/>
      <c r="AK23" s="313"/>
      <c r="AL23" s="313"/>
      <c r="AM23" s="313"/>
      <c r="AN23" s="313"/>
      <c r="AO23" s="313"/>
    </row>
    <row r="24" spans="1:41" s="336" customFormat="1" x14ac:dyDescent="0.25">
      <c r="A24" s="609"/>
      <c r="B24" s="321">
        <v>17</v>
      </c>
      <c r="C24" s="394" t="s">
        <v>523</v>
      </c>
      <c r="D24" s="129"/>
      <c r="E24" s="166">
        <v>500312</v>
      </c>
      <c r="F24" s="332"/>
      <c r="G24" s="332"/>
      <c r="H24" s="335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3"/>
      <c r="AI24" s="313"/>
      <c r="AJ24" s="313"/>
      <c r="AK24" s="313"/>
      <c r="AL24" s="313"/>
      <c r="AM24" s="313"/>
      <c r="AN24" s="313"/>
      <c r="AO24" s="313"/>
    </row>
    <row r="25" spans="1:41" s="336" customFormat="1" x14ac:dyDescent="0.25">
      <c r="A25" s="609"/>
      <c r="B25" s="437">
        <v>18</v>
      </c>
      <c r="C25" s="131" t="s">
        <v>94</v>
      </c>
      <c r="D25" s="129"/>
      <c r="E25" s="166">
        <v>5004</v>
      </c>
      <c r="F25" s="332"/>
      <c r="G25" s="332"/>
      <c r="H25" s="335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3"/>
      <c r="AI25" s="313"/>
      <c r="AJ25" s="313"/>
      <c r="AK25" s="313"/>
      <c r="AL25" s="313"/>
      <c r="AM25" s="313"/>
      <c r="AN25" s="313"/>
      <c r="AO25" s="313"/>
    </row>
    <row r="26" spans="1:41" s="336" customFormat="1" x14ac:dyDescent="0.25">
      <c r="A26" s="609"/>
      <c r="B26" s="321">
        <v>19</v>
      </c>
      <c r="C26" s="131" t="s">
        <v>95</v>
      </c>
      <c r="D26" s="129"/>
      <c r="E26" s="166">
        <v>5005</v>
      </c>
      <c r="F26" s="332"/>
      <c r="G26" s="332"/>
      <c r="H26" s="335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3"/>
      <c r="AI26" s="313"/>
      <c r="AJ26" s="313"/>
      <c r="AK26" s="313"/>
      <c r="AL26" s="313"/>
      <c r="AM26" s="313"/>
      <c r="AN26" s="313"/>
      <c r="AO26" s="313"/>
    </row>
    <row r="27" spans="1:41" s="336" customFormat="1" x14ac:dyDescent="0.25">
      <c r="A27" s="609"/>
      <c r="B27" s="437">
        <v>20</v>
      </c>
      <c r="C27" s="131" t="s">
        <v>96</v>
      </c>
      <c r="D27" s="129"/>
      <c r="E27" s="166">
        <v>5006</v>
      </c>
      <c r="F27" s="332"/>
      <c r="G27" s="332"/>
      <c r="H27" s="335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</row>
    <row r="28" spans="1:41" s="336" customFormat="1" x14ac:dyDescent="0.25">
      <c r="A28" s="609"/>
      <c r="B28" s="321">
        <v>21</v>
      </c>
      <c r="C28" s="131" t="s">
        <v>466</v>
      </c>
      <c r="D28" s="129"/>
      <c r="E28" s="166">
        <v>5007</v>
      </c>
      <c r="F28" s="332"/>
      <c r="G28" s="332"/>
      <c r="H28" s="335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</row>
    <row r="29" spans="1:41" s="336" customFormat="1" x14ac:dyDescent="0.25">
      <c r="A29" s="609"/>
      <c r="B29" s="437">
        <v>22</v>
      </c>
      <c r="C29" s="131" t="s">
        <v>88</v>
      </c>
      <c r="D29" s="129"/>
      <c r="E29" s="166">
        <v>5028</v>
      </c>
      <c r="F29" s="332"/>
      <c r="G29" s="332"/>
      <c r="H29" s="335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3"/>
      <c r="AO29" s="313"/>
    </row>
    <row r="30" spans="1:41" s="336" customFormat="1" x14ac:dyDescent="0.25">
      <c r="A30" s="609"/>
      <c r="B30" s="321">
        <v>23</v>
      </c>
      <c r="C30" s="131" t="s">
        <v>97</v>
      </c>
      <c r="D30" s="129"/>
      <c r="E30" s="166">
        <v>5089</v>
      </c>
      <c r="F30" s="332"/>
      <c r="G30" s="332"/>
      <c r="H30" s="335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  <c r="AL30" s="313"/>
      <c r="AM30" s="313"/>
      <c r="AN30" s="313"/>
      <c r="AO30" s="313"/>
    </row>
    <row r="31" spans="1:41" s="336" customFormat="1" x14ac:dyDescent="0.25">
      <c r="A31" s="609"/>
      <c r="B31" s="437">
        <v>24</v>
      </c>
      <c r="C31" s="131" t="s">
        <v>52</v>
      </c>
      <c r="D31" s="129"/>
      <c r="E31" s="166">
        <v>5064</v>
      </c>
      <c r="F31" s="332"/>
      <c r="G31" s="332"/>
      <c r="H31" s="335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313"/>
      <c r="AO31" s="313"/>
    </row>
    <row r="32" spans="1:41" s="336" customFormat="1" x14ac:dyDescent="0.25">
      <c r="A32" s="610"/>
      <c r="B32" s="321">
        <v>25</v>
      </c>
      <c r="C32" s="131" t="s">
        <v>89</v>
      </c>
      <c r="D32" s="129"/>
      <c r="E32" s="166">
        <v>5088</v>
      </c>
      <c r="F32" s="332"/>
      <c r="G32" s="332"/>
      <c r="H32" s="335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  <c r="AN32" s="313"/>
      <c r="AO32" s="313"/>
    </row>
    <row r="33" spans="1:41" x14ac:dyDescent="0.25">
      <c r="A33" s="328"/>
      <c r="B33" s="437">
        <v>26</v>
      </c>
      <c r="C33" s="589" t="s">
        <v>17</v>
      </c>
      <c r="D33" s="589"/>
      <c r="E33" s="154">
        <v>6000</v>
      </c>
      <c r="F33" s="331"/>
      <c r="G33" s="337"/>
      <c r="H33" s="330"/>
    </row>
    <row r="34" spans="1:41" x14ac:dyDescent="0.25">
      <c r="A34" s="328"/>
      <c r="B34" s="321">
        <v>27</v>
      </c>
      <c r="C34" s="604" t="s">
        <v>524</v>
      </c>
      <c r="D34" s="605"/>
      <c r="E34" s="154">
        <v>6039</v>
      </c>
      <c r="F34" s="331"/>
      <c r="G34" s="337"/>
      <c r="H34" s="330"/>
    </row>
    <row r="35" spans="1:41" x14ac:dyDescent="0.25">
      <c r="A35" s="328"/>
      <c r="B35" s="437">
        <v>28</v>
      </c>
      <c r="C35" s="604" t="s">
        <v>525</v>
      </c>
      <c r="D35" s="611"/>
      <c r="E35" s="154">
        <v>6029</v>
      </c>
      <c r="F35" s="331"/>
      <c r="G35" s="337"/>
      <c r="H35" s="330"/>
    </row>
    <row r="36" spans="1:41" x14ac:dyDescent="0.25">
      <c r="A36" s="328"/>
      <c r="B36" s="321">
        <v>29</v>
      </c>
      <c r="C36" s="604" t="s">
        <v>526</v>
      </c>
      <c r="D36" s="611"/>
      <c r="E36" s="154">
        <v>6049</v>
      </c>
      <c r="F36" s="331"/>
      <c r="G36" s="337"/>
      <c r="H36" s="330"/>
    </row>
    <row r="37" spans="1:41" x14ac:dyDescent="0.25">
      <c r="A37" s="328"/>
      <c r="B37" s="437">
        <v>30</v>
      </c>
      <c r="C37" s="604" t="s">
        <v>527</v>
      </c>
      <c r="D37" s="611"/>
      <c r="E37" s="154">
        <v>6059</v>
      </c>
      <c r="F37" s="331"/>
      <c r="G37" s="337"/>
      <c r="H37" s="330"/>
    </row>
    <row r="38" spans="1:41" s="313" customFormat="1" x14ac:dyDescent="0.25">
      <c r="A38" s="338"/>
      <c r="B38" s="321">
        <v>31</v>
      </c>
      <c r="C38" s="588" t="s">
        <v>65</v>
      </c>
      <c r="D38" s="588"/>
      <c r="E38" s="164">
        <v>3131</v>
      </c>
      <c r="F38" s="339"/>
      <c r="G38" s="337"/>
      <c r="H38" s="339"/>
    </row>
    <row r="39" spans="1:41" s="313" customFormat="1" x14ac:dyDescent="0.25">
      <c r="A39" s="338"/>
      <c r="B39" s="437">
        <v>32</v>
      </c>
      <c r="C39" s="588" t="s">
        <v>18</v>
      </c>
      <c r="D39" s="588"/>
      <c r="E39" s="164">
        <v>3141</v>
      </c>
      <c r="F39" s="339"/>
      <c r="G39" s="340"/>
      <c r="H39" s="339"/>
    </row>
    <row r="40" spans="1:41" s="342" customFormat="1" x14ac:dyDescent="0.25">
      <c r="A40" s="328"/>
      <c r="B40" s="321">
        <v>33</v>
      </c>
      <c r="C40" s="589" t="s">
        <v>590</v>
      </c>
      <c r="D40" s="589"/>
      <c r="E40" s="316">
        <v>9000</v>
      </c>
      <c r="F40" s="330"/>
      <c r="G40" s="330"/>
      <c r="H40" s="330"/>
      <c r="I40" s="341"/>
      <c r="J40" s="341"/>
      <c r="K40" s="341"/>
      <c r="L40" s="341"/>
      <c r="M40" s="341"/>
      <c r="N40" s="341"/>
      <c r="O40" s="341"/>
      <c r="P40" s="341"/>
      <c r="Q40" s="341"/>
      <c r="R40" s="341"/>
      <c r="S40" s="341"/>
      <c r="T40" s="341"/>
      <c r="U40" s="341"/>
      <c r="V40" s="341"/>
      <c r="W40" s="341"/>
      <c r="X40" s="341"/>
      <c r="Y40" s="341"/>
      <c r="Z40" s="341"/>
      <c r="AA40" s="341"/>
      <c r="AB40" s="341"/>
      <c r="AC40" s="341"/>
      <c r="AD40" s="341"/>
      <c r="AE40" s="341"/>
      <c r="AF40" s="341"/>
      <c r="AG40" s="341"/>
      <c r="AH40" s="341"/>
      <c r="AI40" s="341"/>
      <c r="AJ40" s="341"/>
      <c r="AK40" s="341"/>
      <c r="AL40" s="341"/>
      <c r="AM40" s="341"/>
      <c r="AN40" s="341"/>
      <c r="AO40" s="341"/>
    </row>
    <row r="41" spans="1:41" x14ac:dyDescent="0.25">
      <c r="A41" s="343"/>
      <c r="B41" s="329"/>
      <c r="C41" s="590"/>
      <c r="D41" s="590"/>
      <c r="E41" s="154"/>
      <c r="F41" s="344" t="s">
        <v>21</v>
      </c>
      <c r="G41" s="344" t="s">
        <v>22</v>
      </c>
      <c r="H41" s="344" t="s">
        <v>23</v>
      </c>
    </row>
    <row r="42" spans="1:41" s="342" customFormat="1" ht="18" customHeight="1" x14ac:dyDescent="0.25">
      <c r="A42" s="567" t="s">
        <v>20</v>
      </c>
      <c r="B42" s="329">
        <v>34</v>
      </c>
      <c r="C42" s="586" t="s">
        <v>584</v>
      </c>
      <c r="D42" s="586"/>
      <c r="E42" s="316">
        <v>9009</v>
      </c>
      <c r="F42" s="330"/>
      <c r="G42" s="330"/>
      <c r="H42" s="330"/>
      <c r="I42" s="341"/>
      <c r="J42" s="341"/>
      <c r="K42" s="341"/>
      <c r="L42" s="341"/>
      <c r="M42" s="341"/>
      <c r="N42" s="341"/>
      <c r="O42" s="341"/>
      <c r="P42" s="341"/>
      <c r="Q42" s="341"/>
      <c r="R42" s="341"/>
      <c r="S42" s="341"/>
      <c r="T42" s="341"/>
      <c r="U42" s="341"/>
      <c r="V42" s="341"/>
      <c r="W42" s="341"/>
      <c r="X42" s="341"/>
      <c r="Y42" s="341"/>
      <c r="Z42" s="341"/>
      <c r="AA42" s="341"/>
      <c r="AB42" s="341"/>
      <c r="AC42" s="341"/>
      <c r="AD42" s="341"/>
      <c r="AE42" s="341"/>
      <c r="AF42" s="341"/>
      <c r="AG42" s="341"/>
      <c r="AH42" s="341"/>
      <c r="AI42" s="341"/>
      <c r="AJ42" s="341"/>
      <c r="AK42" s="341"/>
      <c r="AL42" s="341"/>
      <c r="AM42" s="341"/>
      <c r="AN42" s="341"/>
      <c r="AO42" s="341"/>
    </row>
    <row r="43" spans="1:41" x14ac:dyDescent="0.25">
      <c r="A43" s="568"/>
      <c r="B43" s="329">
        <v>35</v>
      </c>
      <c r="C43" s="604" t="s">
        <v>24</v>
      </c>
      <c r="D43" s="605"/>
      <c r="E43" s="316">
        <v>9001</v>
      </c>
      <c r="F43" s="330"/>
      <c r="G43" s="330"/>
      <c r="H43" s="330"/>
    </row>
    <row r="44" spans="1:41" x14ac:dyDescent="0.25">
      <c r="A44" s="568"/>
      <c r="B44" s="329">
        <v>36</v>
      </c>
      <c r="C44" s="604" t="s">
        <v>38</v>
      </c>
      <c r="D44" s="605"/>
      <c r="E44" s="316">
        <v>9002</v>
      </c>
      <c r="F44" s="330"/>
      <c r="G44" s="330"/>
      <c r="H44" s="330"/>
    </row>
    <row r="45" spans="1:41" s="313" customFormat="1" x14ac:dyDescent="0.25">
      <c r="A45" s="569"/>
      <c r="B45" s="329">
        <v>37</v>
      </c>
      <c r="C45" s="345" t="s">
        <v>467</v>
      </c>
      <c r="D45" s="346"/>
      <c r="E45" s="321">
        <v>9008</v>
      </c>
      <c r="F45" s="339"/>
      <c r="G45" s="339"/>
      <c r="H45" s="339"/>
    </row>
    <row r="46" spans="1:41" ht="18" customHeight="1" x14ac:dyDescent="0.25">
      <c r="A46" s="636" t="s">
        <v>25</v>
      </c>
      <c r="B46" s="329">
        <v>38</v>
      </c>
      <c r="C46" s="586" t="s">
        <v>585</v>
      </c>
      <c r="D46" s="586"/>
      <c r="E46" s="316">
        <v>9100</v>
      </c>
      <c r="F46" s="330"/>
      <c r="G46" s="330"/>
      <c r="H46" s="330"/>
    </row>
    <row r="47" spans="1:41" x14ac:dyDescent="0.25">
      <c r="A47" s="637"/>
      <c r="B47" s="329">
        <v>39</v>
      </c>
      <c r="C47" s="587" t="s">
        <v>27</v>
      </c>
      <c r="D47" s="587"/>
      <c r="E47" s="316">
        <v>9200</v>
      </c>
      <c r="F47" s="347"/>
      <c r="G47" s="348"/>
      <c r="H47" s="330"/>
    </row>
    <row r="48" spans="1:41" x14ac:dyDescent="0.25">
      <c r="A48" s="637"/>
      <c r="B48" s="329">
        <v>40</v>
      </c>
      <c r="C48" s="589" t="s">
        <v>69</v>
      </c>
      <c r="D48" s="589"/>
      <c r="E48" s="316">
        <v>920000</v>
      </c>
      <c r="F48" s="347"/>
      <c r="G48" s="347"/>
      <c r="H48" s="330"/>
    </row>
    <row r="49" spans="1:8" x14ac:dyDescent="0.25">
      <c r="A49" s="637"/>
      <c r="B49" s="329">
        <v>41</v>
      </c>
      <c r="C49" s="590" t="s">
        <v>64</v>
      </c>
      <c r="D49" s="590"/>
      <c r="E49" s="316">
        <v>9329</v>
      </c>
      <c r="F49" s="347"/>
      <c r="G49" s="349"/>
      <c r="H49" s="330"/>
    </row>
    <row r="50" spans="1:8" s="313" customFormat="1" x14ac:dyDescent="0.25">
      <c r="A50" s="637"/>
      <c r="B50" s="329">
        <v>42</v>
      </c>
      <c r="C50" s="588" t="s">
        <v>528</v>
      </c>
      <c r="D50" s="588"/>
      <c r="E50" s="321">
        <v>923192</v>
      </c>
      <c r="F50" s="348"/>
      <c r="G50" s="350"/>
      <c r="H50" s="339"/>
    </row>
    <row r="51" spans="1:8" ht="18" customHeight="1" x14ac:dyDescent="0.25">
      <c r="A51" s="637"/>
      <c r="B51" s="329">
        <v>43</v>
      </c>
      <c r="C51" s="588" t="s">
        <v>586</v>
      </c>
      <c r="D51" s="588"/>
      <c r="E51" s="316">
        <v>923198</v>
      </c>
      <c r="F51" s="347"/>
      <c r="G51" s="350"/>
      <c r="H51" s="330"/>
    </row>
    <row r="52" spans="1:8" x14ac:dyDescent="0.25">
      <c r="A52" s="637"/>
      <c r="B52" s="329">
        <v>44</v>
      </c>
      <c r="C52" s="590" t="s">
        <v>59</v>
      </c>
      <c r="D52" s="590"/>
      <c r="E52" s="316">
        <v>923193</v>
      </c>
      <c r="F52" s="347"/>
      <c r="G52" s="350"/>
      <c r="H52" s="330"/>
    </row>
    <row r="53" spans="1:8" x14ac:dyDescent="0.25">
      <c r="A53" s="637"/>
      <c r="B53" s="329">
        <v>45</v>
      </c>
      <c r="C53" s="604" t="s">
        <v>60</v>
      </c>
      <c r="D53" s="605"/>
      <c r="E53" s="316">
        <v>923194</v>
      </c>
      <c r="F53" s="347"/>
      <c r="G53" s="350"/>
      <c r="H53" s="330"/>
    </row>
    <row r="54" spans="1:8" x14ac:dyDescent="0.25">
      <c r="A54" s="637" t="s">
        <v>25</v>
      </c>
      <c r="B54" s="329">
        <v>46</v>
      </c>
      <c r="C54" s="590" t="s">
        <v>63</v>
      </c>
      <c r="D54" s="590"/>
      <c r="E54" s="316">
        <v>923152</v>
      </c>
      <c r="F54" s="335"/>
      <c r="G54" s="350"/>
      <c r="H54" s="330"/>
    </row>
    <row r="55" spans="1:8" x14ac:dyDescent="0.25">
      <c r="A55" s="637"/>
      <c r="B55" s="329">
        <v>47</v>
      </c>
      <c r="C55" s="590" t="s">
        <v>529</v>
      </c>
      <c r="D55" s="590"/>
      <c r="E55" s="316">
        <v>923163</v>
      </c>
      <c r="F55" s="335"/>
      <c r="G55" s="350"/>
      <c r="H55" s="330"/>
    </row>
    <row r="56" spans="1:8" x14ac:dyDescent="0.25">
      <c r="A56" s="637"/>
      <c r="B56" s="329">
        <v>48</v>
      </c>
      <c r="C56" s="604" t="s">
        <v>587</v>
      </c>
      <c r="D56" s="605"/>
      <c r="E56" s="390">
        <v>923206</v>
      </c>
      <c r="F56" s="335"/>
      <c r="G56" s="350"/>
      <c r="H56" s="330"/>
    </row>
    <row r="57" spans="1:8" x14ac:dyDescent="0.25">
      <c r="A57" s="637"/>
      <c r="B57" s="329">
        <v>49</v>
      </c>
      <c r="C57" s="590" t="s">
        <v>530</v>
      </c>
      <c r="D57" s="590"/>
      <c r="E57" s="316">
        <v>923155</v>
      </c>
      <c r="F57" s="335"/>
      <c r="G57" s="350"/>
      <c r="H57" s="330"/>
    </row>
    <row r="58" spans="1:8" x14ac:dyDescent="0.25">
      <c r="A58" s="637"/>
      <c r="B58" s="329">
        <v>50</v>
      </c>
      <c r="C58" s="590" t="s">
        <v>588</v>
      </c>
      <c r="D58" s="590"/>
      <c r="E58" s="400">
        <v>923161</v>
      </c>
      <c r="F58" s="335"/>
      <c r="G58" s="350"/>
      <c r="H58" s="330"/>
    </row>
    <row r="59" spans="1:8" ht="18" customHeight="1" x14ac:dyDescent="0.25">
      <c r="A59" s="637"/>
      <c r="B59" s="329">
        <v>51</v>
      </c>
      <c r="C59" s="590" t="s">
        <v>531</v>
      </c>
      <c r="D59" s="590"/>
      <c r="E59" s="316">
        <v>923160</v>
      </c>
      <c r="F59" s="351"/>
      <c r="G59" s="350"/>
      <c r="H59" s="330"/>
    </row>
    <row r="60" spans="1:8" ht="18" customHeight="1" x14ac:dyDescent="0.25">
      <c r="A60" s="637"/>
      <c r="B60" s="329">
        <v>52</v>
      </c>
      <c r="C60" s="587" t="s">
        <v>597</v>
      </c>
      <c r="D60" s="587"/>
      <c r="E60" s="479"/>
      <c r="F60" s="348"/>
      <c r="G60" s="347"/>
      <c r="H60" s="330"/>
    </row>
    <row r="61" spans="1:8" ht="18" customHeight="1" x14ac:dyDescent="0.25">
      <c r="A61" s="637"/>
      <c r="B61" s="329">
        <v>53</v>
      </c>
      <c r="C61" s="394" t="s">
        <v>620</v>
      </c>
      <c r="D61" s="477"/>
      <c r="E61" s="137" t="s">
        <v>621</v>
      </c>
      <c r="F61" s="478"/>
      <c r="G61" s="347"/>
      <c r="H61" s="330"/>
    </row>
    <row r="62" spans="1:8" ht="18" customHeight="1" x14ac:dyDescent="0.25">
      <c r="A62" s="637"/>
      <c r="B62" s="329">
        <v>54</v>
      </c>
      <c r="C62" s="474" t="s">
        <v>622</v>
      </c>
      <c r="D62" s="477"/>
      <c r="E62" s="137" t="s">
        <v>623</v>
      </c>
      <c r="F62" s="478"/>
      <c r="G62" s="347"/>
      <c r="H62" s="330"/>
    </row>
    <row r="63" spans="1:8" x14ac:dyDescent="0.25">
      <c r="A63" s="637"/>
      <c r="B63" s="329">
        <v>55</v>
      </c>
      <c r="C63" s="606" t="s">
        <v>56</v>
      </c>
      <c r="D63" s="607"/>
      <c r="E63" s="480">
        <v>9202</v>
      </c>
      <c r="F63" s="348"/>
      <c r="G63" s="335"/>
      <c r="H63" s="330"/>
    </row>
    <row r="64" spans="1:8" x14ac:dyDescent="0.25">
      <c r="A64" s="637"/>
      <c r="B64" s="329">
        <v>56</v>
      </c>
      <c r="C64" s="606" t="s">
        <v>57</v>
      </c>
      <c r="D64" s="607"/>
      <c r="E64" s="352" t="s">
        <v>118</v>
      </c>
      <c r="F64" s="348"/>
      <c r="G64" s="335"/>
      <c r="H64" s="330"/>
    </row>
    <row r="65" spans="1:201" x14ac:dyDescent="0.25">
      <c r="A65" s="637"/>
      <c r="B65" s="329">
        <v>57</v>
      </c>
      <c r="C65" s="587" t="s">
        <v>591</v>
      </c>
      <c r="D65" s="587"/>
      <c r="E65" s="155">
        <v>9210</v>
      </c>
      <c r="F65" s="348"/>
      <c r="G65" s="348"/>
      <c r="H65" s="330"/>
    </row>
    <row r="66" spans="1:201" s="354" customFormat="1" x14ac:dyDescent="0.25">
      <c r="A66" s="637"/>
      <c r="B66" s="329">
        <v>58</v>
      </c>
      <c r="C66" s="587" t="s">
        <v>592</v>
      </c>
      <c r="D66" s="587"/>
      <c r="E66" s="155">
        <v>9204</v>
      </c>
      <c r="F66" s="348"/>
      <c r="G66" s="348"/>
      <c r="H66" s="330"/>
      <c r="I66" s="353"/>
      <c r="J66" s="353"/>
      <c r="K66" s="353"/>
      <c r="L66" s="353"/>
      <c r="M66" s="353"/>
      <c r="N66" s="353"/>
      <c r="O66" s="353"/>
      <c r="P66" s="353"/>
      <c r="Q66" s="353"/>
      <c r="R66" s="353"/>
      <c r="S66" s="353"/>
      <c r="T66" s="353"/>
      <c r="U66" s="353"/>
      <c r="V66" s="353"/>
      <c r="W66" s="353"/>
      <c r="X66" s="353"/>
      <c r="Y66" s="353"/>
      <c r="Z66" s="353"/>
      <c r="AA66" s="353"/>
      <c r="AB66" s="353"/>
      <c r="AC66" s="353"/>
      <c r="AD66" s="353"/>
      <c r="AE66" s="353"/>
      <c r="AF66" s="353"/>
      <c r="AG66" s="353"/>
      <c r="AH66" s="353"/>
      <c r="AI66" s="353"/>
      <c r="AJ66" s="353"/>
      <c r="AK66" s="353"/>
      <c r="AL66" s="353"/>
      <c r="AM66" s="353"/>
      <c r="AN66" s="353"/>
      <c r="AO66" s="353"/>
      <c r="GO66" s="314"/>
      <c r="GP66" s="314"/>
      <c r="GQ66" s="314"/>
      <c r="GR66" s="314"/>
      <c r="GS66" s="314"/>
    </row>
    <row r="67" spans="1:201" s="354" customFormat="1" ht="18" customHeight="1" x14ac:dyDescent="0.25">
      <c r="A67" s="639"/>
      <c r="B67" s="329">
        <v>59</v>
      </c>
      <c r="C67" s="588" t="s">
        <v>589</v>
      </c>
      <c r="D67" s="588"/>
      <c r="E67" s="155">
        <v>92101</v>
      </c>
      <c r="F67" s="350"/>
      <c r="G67" s="335"/>
      <c r="H67" s="330"/>
      <c r="I67" s="353"/>
      <c r="J67" s="353"/>
      <c r="K67" s="353"/>
      <c r="L67" s="353"/>
      <c r="M67" s="353"/>
      <c r="N67" s="353"/>
      <c r="O67" s="353"/>
      <c r="P67" s="353"/>
      <c r="Q67" s="353"/>
      <c r="R67" s="353"/>
      <c r="S67" s="353"/>
      <c r="T67" s="353"/>
      <c r="U67" s="353"/>
      <c r="V67" s="353"/>
      <c r="W67" s="353"/>
      <c r="X67" s="353"/>
      <c r="Y67" s="353"/>
      <c r="Z67" s="353"/>
      <c r="AA67" s="353"/>
      <c r="AB67" s="353"/>
      <c r="AC67" s="353"/>
      <c r="AD67" s="353"/>
      <c r="AE67" s="353"/>
      <c r="AF67" s="353"/>
      <c r="AG67" s="353"/>
      <c r="AH67" s="353"/>
      <c r="AI67" s="353"/>
      <c r="AJ67" s="353"/>
      <c r="AK67" s="353"/>
      <c r="AL67" s="353"/>
      <c r="AM67" s="353"/>
      <c r="AN67" s="353"/>
      <c r="AO67" s="353"/>
      <c r="GO67" s="314"/>
      <c r="GP67" s="314"/>
      <c r="GQ67" s="314"/>
      <c r="GR67" s="314"/>
      <c r="GS67" s="314"/>
    </row>
    <row r="68" spans="1:201" s="354" customFormat="1" x14ac:dyDescent="0.25">
      <c r="A68" s="355"/>
      <c r="B68" s="329">
        <v>60</v>
      </c>
      <c r="C68" s="588" t="s">
        <v>58</v>
      </c>
      <c r="D68" s="588"/>
      <c r="E68" s="155">
        <v>920900</v>
      </c>
      <c r="F68" s="350"/>
      <c r="G68" s="335"/>
      <c r="H68" s="330"/>
      <c r="I68" s="353"/>
      <c r="J68" s="353"/>
      <c r="K68" s="353"/>
      <c r="L68" s="353"/>
      <c r="M68" s="353"/>
      <c r="N68" s="353"/>
      <c r="O68" s="353"/>
      <c r="P68" s="353"/>
      <c r="Q68" s="353"/>
      <c r="R68" s="353"/>
      <c r="S68" s="353"/>
      <c r="T68" s="353"/>
      <c r="U68" s="353"/>
      <c r="V68" s="353"/>
      <c r="W68" s="353"/>
      <c r="X68" s="353"/>
      <c r="Y68" s="353"/>
      <c r="Z68" s="353"/>
      <c r="AA68" s="353"/>
      <c r="AB68" s="353"/>
      <c r="AC68" s="353"/>
      <c r="AD68" s="353"/>
      <c r="AE68" s="353"/>
      <c r="AF68" s="353"/>
      <c r="AG68" s="353"/>
      <c r="AH68" s="353"/>
      <c r="AI68" s="353"/>
      <c r="AJ68" s="353"/>
      <c r="AK68" s="353"/>
      <c r="AL68" s="353"/>
      <c r="AM68" s="353"/>
      <c r="AN68" s="353"/>
      <c r="AO68" s="353"/>
      <c r="GO68" s="314"/>
      <c r="GP68" s="314"/>
      <c r="GQ68" s="314"/>
      <c r="GR68" s="314"/>
      <c r="GS68" s="314"/>
    </row>
    <row r="69" spans="1:201" x14ac:dyDescent="0.25">
      <c r="A69" s="328"/>
      <c r="B69" s="329">
        <v>61</v>
      </c>
      <c r="C69" s="589" t="s">
        <v>29</v>
      </c>
      <c r="D69" s="589"/>
      <c r="E69" s="154">
        <v>6100</v>
      </c>
      <c r="F69" s="331"/>
      <c r="G69" s="348"/>
      <c r="H69" s="347"/>
    </row>
    <row r="70" spans="1:201" x14ac:dyDescent="0.25">
      <c r="A70" s="343"/>
      <c r="B70" s="329">
        <v>62</v>
      </c>
      <c r="C70" s="590" t="s">
        <v>66</v>
      </c>
      <c r="D70" s="590"/>
      <c r="E70" s="356">
        <v>9291</v>
      </c>
      <c r="F70" s="330"/>
      <c r="G70" s="350"/>
      <c r="H70" s="349"/>
    </row>
    <row r="71" spans="1:201" s="354" customFormat="1" x14ac:dyDescent="0.25">
      <c r="A71" s="600" t="s">
        <v>30</v>
      </c>
      <c r="B71" s="357"/>
      <c r="C71" s="601"/>
      <c r="D71" s="601"/>
      <c r="E71" s="358" t="s">
        <v>39</v>
      </c>
      <c r="F71" s="602"/>
      <c r="G71" s="602"/>
      <c r="H71" s="359" t="s">
        <v>40</v>
      </c>
      <c r="I71" s="353"/>
      <c r="J71" s="353"/>
      <c r="K71" s="353"/>
      <c r="L71" s="353"/>
      <c r="M71" s="353"/>
      <c r="N71" s="353"/>
      <c r="O71" s="353"/>
      <c r="P71" s="353"/>
      <c r="Q71" s="353"/>
      <c r="R71" s="353"/>
      <c r="S71" s="353"/>
      <c r="T71" s="353"/>
      <c r="U71" s="353"/>
      <c r="V71" s="353"/>
      <c r="W71" s="353"/>
      <c r="X71" s="353"/>
      <c r="Y71" s="353"/>
      <c r="Z71" s="353"/>
      <c r="AA71" s="353"/>
      <c r="AB71" s="353"/>
      <c r="AC71" s="353"/>
      <c r="AD71" s="353"/>
      <c r="AE71" s="353"/>
      <c r="AF71" s="353"/>
      <c r="AG71" s="353"/>
      <c r="AH71" s="353"/>
      <c r="AI71" s="353"/>
      <c r="AJ71" s="353"/>
      <c r="AK71" s="353"/>
      <c r="AL71" s="353"/>
      <c r="AM71" s="353"/>
      <c r="AN71" s="353"/>
      <c r="AO71" s="353"/>
    </row>
    <row r="72" spans="1:201" s="354" customFormat="1" ht="57" customHeight="1" x14ac:dyDescent="0.25">
      <c r="A72" s="600"/>
      <c r="B72" s="603" t="s">
        <v>538</v>
      </c>
      <c r="C72" s="603"/>
      <c r="D72" s="603"/>
      <c r="E72" s="603"/>
      <c r="F72" s="603"/>
      <c r="G72" s="603"/>
      <c r="H72" s="603"/>
      <c r="I72" s="353"/>
      <c r="J72" s="353"/>
      <c r="K72" s="353"/>
      <c r="L72" s="353"/>
      <c r="M72" s="353"/>
      <c r="N72" s="353"/>
      <c r="O72" s="353"/>
      <c r="P72" s="353"/>
      <c r="Q72" s="353"/>
      <c r="R72" s="353"/>
      <c r="S72" s="353"/>
      <c r="T72" s="353"/>
      <c r="U72" s="353"/>
      <c r="V72" s="353"/>
      <c r="W72" s="353"/>
      <c r="X72" s="353"/>
      <c r="Y72" s="353"/>
      <c r="Z72" s="353"/>
      <c r="AA72" s="353"/>
      <c r="AB72" s="353"/>
      <c r="AC72" s="353"/>
      <c r="AD72" s="353"/>
      <c r="AE72" s="353"/>
      <c r="AF72" s="353"/>
      <c r="AG72" s="353"/>
      <c r="AH72" s="353"/>
      <c r="AI72" s="353"/>
      <c r="AJ72" s="353"/>
      <c r="AK72" s="353"/>
      <c r="AL72" s="353"/>
      <c r="AM72" s="353"/>
      <c r="AN72" s="353"/>
      <c r="AO72" s="353"/>
    </row>
    <row r="73" spans="1:201" ht="27" customHeight="1" x14ac:dyDescent="0.25">
      <c r="A73" s="448" t="s">
        <v>32</v>
      </c>
      <c r="B73" s="362"/>
      <c r="C73" s="361"/>
      <c r="D73" s="361"/>
      <c r="E73" s="362"/>
      <c r="F73" s="360"/>
      <c r="G73" s="448" t="s">
        <v>33</v>
      </c>
      <c r="H73" s="363"/>
    </row>
    <row r="74" spans="1:201" s="366" customFormat="1" ht="33.75" customHeight="1" x14ac:dyDescent="0.25">
      <c r="A74" s="597" t="s">
        <v>539</v>
      </c>
      <c r="B74" s="598"/>
      <c r="C74" s="598"/>
      <c r="D74" s="598"/>
      <c r="E74" s="598"/>
      <c r="F74" s="598"/>
      <c r="G74" s="598"/>
      <c r="H74" s="364" t="s">
        <v>41</v>
      </c>
      <c r="I74" s="365"/>
      <c r="J74" s="365"/>
      <c r="K74" s="365"/>
      <c r="L74" s="365"/>
      <c r="M74" s="365"/>
      <c r="N74" s="365"/>
      <c r="O74" s="365"/>
      <c r="P74" s="365"/>
      <c r="Q74" s="365"/>
      <c r="R74" s="365"/>
      <c r="S74" s="365"/>
      <c r="T74" s="365"/>
      <c r="U74" s="365"/>
      <c r="V74" s="365"/>
      <c r="W74" s="365"/>
      <c r="X74" s="365"/>
      <c r="Y74" s="365"/>
      <c r="Z74" s="365"/>
      <c r="AA74" s="365"/>
      <c r="AB74" s="365"/>
      <c r="AC74" s="365"/>
      <c r="AD74" s="365"/>
      <c r="AE74" s="365"/>
      <c r="AF74" s="365"/>
      <c r="AG74" s="365"/>
      <c r="AH74" s="365"/>
      <c r="AI74" s="365"/>
      <c r="AJ74" s="365"/>
      <c r="AK74" s="365"/>
      <c r="AL74" s="365"/>
      <c r="AM74" s="365"/>
      <c r="AN74" s="365"/>
      <c r="AO74" s="365"/>
    </row>
    <row r="75" spans="1:201" x14ac:dyDescent="0.25">
      <c r="A75" s="599" t="s">
        <v>475</v>
      </c>
      <c r="B75" s="599"/>
      <c r="C75" s="599"/>
      <c r="D75" s="599"/>
      <c r="E75" s="599"/>
      <c r="F75" s="599"/>
      <c r="G75" s="599"/>
      <c r="H75" s="599"/>
    </row>
    <row r="76" spans="1:201" x14ac:dyDescent="0.25">
      <c r="A76" s="595" t="s">
        <v>3</v>
      </c>
      <c r="B76" s="595"/>
      <c r="C76" s="591" t="str">
        <f>IF('IND (BUS PLUS)'!C4="","",'IND (BUS PLUS)'!C4)</f>
        <v/>
      </c>
      <c r="D76" s="591"/>
      <c r="E76" s="367"/>
      <c r="F76" s="367"/>
      <c r="G76" s="367" t="s">
        <v>4</v>
      </c>
      <c r="H76" s="367">
        <v>2024</v>
      </c>
    </row>
    <row r="77" spans="1:201" x14ac:dyDescent="0.25">
      <c r="A77" s="595" t="s">
        <v>5</v>
      </c>
      <c r="B77" s="595"/>
      <c r="C77" s="596" t="str">
        <f>IF('IND (BUS PLUS)'!C5="","",'IND (BUS PLUS)'!C5)</f>
        <v/>
      </c>
      <c r="D77" s="596"/>
      <c r="E77" s="367"/>
      <c r="F77" s="367"/>
      <c r="G77" s="367" t="s">
        <v>6</v>
      </c>
      <c r="H77" s="368"/>
    </row>
    <row r="78" spans="1:201" ht="47.25" x14ac:dyDescent="0.25">
      <c r="A78" s="369"/>
      <c r="B78" s="370" t="s">
        <v>8</v>
      </c>
      <c r="C78" s="591" t="s">
        <v>9</v>
      </c>
      <c r="D78" s="591"/>
      <c r="E78" s="367" t="s">
        <v>10</v>
      </c>
      <c r="F78" s="371" t="s">
        <v>42</v>
      </c>
      <c r="G78" s="372" t="s">
        <v>564</v>
      </c>
      <c r="H78" s="372" t="s">
        <v>27</v>
      </c>
    </row>
    <row r="79" spans="1:201" x14ac:dyDescent="0.25">
      <c r="A79" s="369"/>
      <c r="B79" s="370"/>
      <c r="C79" s="591"/>
      <c r="D79" s="591"/>
      <c r="E79" s="367"/>
      <c r="F79" s="371" t="s">
        <v>13</v>
      </c>
      <c r="G79" s="373" t="s">
        <v>14</v>
      </c>
      <c r="H79" s="373" t="s">
        <v>15</v>
      </c>
    </row>
    <row r="80" spans="1:201" ht="37.5" customHeight="1" x14ac:dyDescent="0.25">
      <c r="A80" s="636" t="s">
        <v>28</v>
      </c>
      <c r="B80" s="374">
        <v>62</v>
      </c>
      <c r="C80" s="587" t="s">
        <v>601</v>
      </c>
      <c r="D80" s="587"/>
      <c r="E80" s="316">
        <v>640001</v>
      </c>
      <c r="F80" s="330"/>
      <c r="G80" s="330"/>
      <c r="H80" s="330"/>
    </row>
    <row r="81" spans="1:8" x14ac:dyDescent="0.25">
      <c r="A81" s="637"/>
      <c r="B81" s="374">
        <v>63</v>
      </c>
      <c r="C81" s="631" t="s">
        <v>43</v>
      </c>
      <c r="D81" s="631"/>
      <c r="E81" s="165">
        <v>64010052</v>
      </c>
      <c r="F81" s="330"/>
      <c r="G81" s="330"/>
      <c r="H81" s="330"/>
    </row>
    <row r="82" spans="1:8" x14ac:dyDescent="0.25">
      <c r="A82" s="637"/>
      <c r="B82" s="374">
        <v>64</v>
      </c>
      <c r="C82" s="612" t="s">
        <v>44</v>
      </c>
      <c r="D82" s="612"/>
      <c r="E82" s="165">
        <v>64010054</v>
      </c>
      <c r="F82" s="330"/>
      <c r="G82" s="330"/>
      <c r="H82" s="330"/>
    </row>
    <row r="83" spans="1:8" x14ac:dyDescent="0.25">
      <c r="A83" s="637"/>
      <c r="B83" s="374">
        <v>65</v>
      </c>
      <c r="C83" s="612" t="s">
        <v>45</v>
      </c>
      <c r="D83" s="612"/>
      <c r="E83" s="165">
        <v>64010056</v>
      </c>
      <c r="F83" s="330"/>
      <c r="G83" s="330"/>
      <c r="H83" s="330"/>
    </row>
    <row r="84" spans="1:8" x14ac:dyDescent="0.25">
      <c r="A84" s="637"/>
      <c r="B84" s="374">
        <v>66</v>
      </c>
      <c r="C84" s="109" t="s">
        <v>612</v>
      </c>
      <c r="D84" s="470"/>
      <c r="E84" s="110">
        <v>64010084</v>
      </c>
      <c r="F84" s="330"/>
      <c r="G84" s="330"/>
      <c r="H84" s="330"/>
    </row>
    <row r="85" spans="1:8" x14ac:dyDescent="0.25">
      <c r="A85" s="637"/>
      <c r="B85" s="374">
        <v>67</v>
      </c>
      <c r="C85" s="592" t="s">
        <v>485</v>
      </c>
      <c r="D85" s="593"/>
      <c r="E85" s="165">
        <v>64010058</v>
      </c>
      <c r="F85" s="330"/>
      <c r="G85" s="330"/>
      <c r="H85" s="330"/>
    </row>
    <row r="86" spans="1:8" x14ac:dyDescent="0.25">
      <c r="A86" s="637"/>
      <c r="B86" s="374">
        <v>68</v>
      </c>
      <c r="C86" s="612" t="s">
        <v>62</v>
      </c>
      <c r="D86" s="612"/>
      <c r="E86" s="165">
        <v>64010161</v>
      </c>
      <c r="F86" s="330"/>
      <c r="G86" s="330"/>
      <c r="H86" s="330"/>
    </row>
    <row r="87" spans="1:8" x14ac:dyDescent="0.25">
      <c r="A87" s="637"/>
      <c r="B87" s="374">
        <v>69</v>
      </c>
      <c r="C87" s="612" t="s">
        <v>53</v>
      </c>
      <c r="D87" s="612"/>
      <c r="E87" s="375">
        <v>64010181</v>
      </c>
      <c r="F87" s="330"/>
      <c r="G87" s="330"/>
      <c r="H87" s="330"/>
    </row>
    <row r="88" spans="1:8" x14ac:dyDescent="0.25">
      <c r="A88" s="637"/>
      <c r="B88" s="374">
        <v>70</v>
      </c>
      <c r="C88" s="625" t="s">
        <v>486</v>
      </c>
      <c r="D88" s="626"/>
      <c r="E88" s="449">
        <v>64120045</v>
      </c>
      <c r="F88" s="330"/>
      <c r="G88" s="330"/>
      <c r="H88" s="330"/>
    </row>
    <row r="89" spans="1:8" x14ac:dyDescent="0.25">
      <c r="A89" s="637"/>
      <c r="B89" s="374">
        <v>71</v>
      </c>
      <c r="C89" s="629" t="s">
        <v>629</v>
      </c>
      <c r="D89" s="630"/>
      <c r="E89" s="490">
        <v>64010062</v>
      </c>
      <c r="F89" s="452"/>
      <c r="G89" s="330"/>
      <c r="H89" s="330"/>
    </row>
    <row r="90" spans="1:8" x14ac:dyDescent="0.25">
      <c r="A90" s="637"/>
      <c r="B90" s="374">
        <v>72</v>
      </c>
      <c r="C90" s="640" t="s">
        <v>86</v>
      </c>
      <c r="D90" s="640"/>
      <c r="E90" s="489">
        <v>64030052</v>
      </c>
      <c r="F90" s="330"/>
      <c r="G90" s="330"/>
      <c r="H90" s="330"/>
    </row>
    <row r="91" spans="1:8" x14ac:dyDescent="0.25">
      <c r="A91" s="637"/>
      <c r="B91" s="374">
        <v>73</v>
      </c>
      <c r="C91" s="592" t="s">
        <v>470</v>
      </c>
      <c r="D91" s="593"/>
      <c r="E91" s="375">
        <v>64030055</v>
      </c>
      <c r="F91" s="330"/>
      <c r="G91" s="330"/>
      <c r="H91" s="330"/>
    </row>
    <row r="92" spans="1:8" ht="30.75" customHeight="1" x14ac:dyDescent="0.25">
      <c r="A92" s="637"/>
      <c r="B92" s="374">
        <v>74</v>
      </c>
      <c r="C92" s="377" t="s">
        <v>491</v>
      </c>
      <c r="D92" s="378"/>
      <c r="E92" s="375">
        <v>64030071</v>
      </c>
      <c r="F92" s="330"/>
      <c r="G92" s="330"/>
      <c r="H92" s="330"/>
    </row>
    <row r="93" spans="1:8" x14ac:dyDescent="0.25">
      <c r="A93" s="637"/>
      <c r="B93" s="374">
        <v>75</v>
      </c>
      <c r="C93" s="635" t="s">
        <v>483</v>
      </c>
      <c r="D93" s="635"/>
      <c r="E93" s="303">
        <v>64030098</v>
      </c>
      <c r="F93" s="330"/>
      <c r="G93" s="330"/>
      <c r="H93" s="330"/>
    </row>
    <row r="94" spans="1:8" x14ac:dyDescent="0.25">
      <c r="A94" s="637"/>
      <c r="B94" s="374">
        <v>76</v>
      </c>
      <c r="C94" s="613" t="s">
        <v>54</v>
      </c>
      <c r="D94" s="613"/>
      <c r="E94" s="375">
        <v>64030099</v>
      </c>
      <c r="F94" s="330"/>
      <c r="G94" s="330"/>
      <c r="H94" s="330"/>
    </row>
    <row r="95" spans="1:8" ht="32.25" customHeight="1" x14ac:dyDescent="0.25">
      <c r="A95" s="637"/>
      <c r="B95" s="374">
        <v>77</v>
      </c>
      <c r="C95" s="614" t="s">
        <v>70</v>
      </c>
      <c r="D95" s="615"/>
      <c r="E95" s="375">
        <v>64050051</v>
      </c>
      <c r="F95" s="330"/>
      <c r="G95" s="330"/>
      <c r="H95" s="330"/>
    </row>
    <row r="96" spans="1:8" ht="32.25" customHeight="1" x14ac:dyDescent="0.25">
      <c r="A96" s="637"/>
      <c r="B96" s="374">
        <v>78</v>
      </c>
      <c r="C96" s="613" t="s">
        <v>71</v>
      </c>
      <c r="D96" s="613"/>
      <c r="E96" s="375">
        <v>64050052</v>
      </c>
      <c r="F96" s="330"/>
      <c r="G96" s="330"/>
      <c r="H96" s="330"/>
    </row>
    <row r="97" spans="1:8" ht="30" customHeight="1" x14ac:dyDescent="0.25">
      <c r="A97" s="637"/>
      <c r="B97" s="374">
        <v>79</v>
      </c>
      <c r="C97" s="613" t="s">
        <v>72</v>
      </c>
      <c r="D97" s="613"/>
      <c r="E97" s="375">
        <v>64050053</v>
      </c>
      <c r="F97" s="330"/>
      <c r="G97" s="330"/>
      <c r="H97" s="330"/>
    </row>
    <row r="98" spans="1:8" ht="30.75" customHeight="1" x14ac:dyDescent="0.25">
      <c r="A98" s="637"/>
      <c r="B98" s="374">
        <v>80</v>
      </c>
      <c r="C98" s="613" t="s">
        <v>73</v>
      </c>
      <c r="D98" s="613"/>
      <c r="E98" s="375">
        <v>64050054</v>
      </c>
      <c r="F98" s="330"/>
      <c r="G98" s="330"/>
      <c r="H98" s="330"/>
    </row>
    <row r="99" spans="1:8" ht="36" customHeight="1" x14ac:dyDescent="0.25">
      <c r="A99" s="637"/>
      <c r="B99" s="374">
        <v>81</v>
      </c>
      <c r="C99" s="613" t="s">
        <v>74</v>
      </c>
      <c r="D99" s="613"/>
      <c r="E99" s="375">
        <v>64050055</v>
      </c>
      <c r="F99" s="330"/>
      <c r="G99" s="330"/>
      <c r="H99" s="330"/>
    </row>
    <row r="100" spans="1:8" ht="33.75" customHeight="1" x14ac:dyDescent="0.25">
      <c r="A100" s="637"/>
      <c r="B100" s="374">
        <v>82</v>
      </c>
      <c r="C100" s="582" t="s">
        <v>75</v>
      </c>
      <c r="D100" s="582"/>
      <c r="E100" s="375">
        <v>64050056</v>
      </c>
      <c r="F100" s="330"/>
      <c r="G100" s="330"/>
      <c r="H100" s="330"/>
    </row>
    <row r="101" spans="1:8" ht="21.75" customHeight="1" x14ac:dyDescent="0.25">
      <c r="A101" s="637"/>
      <c r="B101" s="374">
        <v>83</v>
      </c>
      <c r="C101" s="582" t="s">
        <v>76</v>
      </c>
      <c r="D101" s="582"/>
      <c r="E101" s="375">
        <v>64050096</v>
      </c>
      <c r="F101" s="330"/>
      <c r="G101" s="330"/>
      <c r="H101" s="330"/>
    </row>
    <row r="102" spans="1:8" ht="34.5" customHeight="1" x14ac:dyDescent="0.25">
      <c r="A102" s="637"/>
      <c r="B102" s="374">
        <v>84</v>
      </c>
      <c r="C102" s="582" t="s">
        <v>55</v>
      </c>
      <c r="D102" s="582"/>
      <c r="E102" s="375">
        <v>64050097</v>
      </c>
      <c r="F102" s="330"/>
      <c r="G102" s="330"/>
      <c r="H102" s="330"/>
    </row>
    <row r="103" spans="1:8" ht="32.25" customHeight="1" x14ac:dyDescent="0.25">
      <c r="A103" s="637"/>
      <c r="B103" s="374">
        <v>85</v>
      </c>
      <c r="C103" s="582" t="s">
        <v>77</v>
      </c>
      <c r="D103" s="582"/>
      <c r="E103" s="375">
        <v>64050098</v>
      </c>
      <c r="F103" s="330"/>
      <c r="G103" s="330"/>
      <c r="H103" s="330"/>
    </row>
    <row r="104" spans="1:8" ht="35.25" customHeight="1" x14ac:dyDescent="0.25">
      <c r="A104" s="637"/>
      <c r="B104" s="374">
        <v>86</v>
      </c>
      <c r="C104" s="379" t="s">
        <v>484</v>
      </c>
      <c r="D104" s="380"/>
      <c r="E104" s="375">
        <v>64050100</v>
      </c>
      <c r="F104" s="330"/>
      <c r="G104" s="330"/>
      <c r="H104" s="330"/>
    </row>
    <row r="105" spans="1:8" s="313" customFormat="1" ht="31.5" customHeight="1" x14ac:dyDescent="0.25">
      <c r="A105" s="637"/>
      <c r="B105" s="374">
        <v>87</v>
      </c>
      <c r="C105" s="579" t="s">
        <v>488</v>
      </c>
      <c r="D105" s="580"/>
      <c r="E105" s="381">
        <v>64050094</v>
      </c>
      <c r="F105" s="339"/>
      <c r="G105" s="339"/>
      <c r="H105" s="339"/>
    </row>
    <row r="106" spans="1:8" s="313" customFormat="1" ht="37.5" customHeight="1" x14ac:dyDescent="0.25">
      <c r="A106" s="637"/>
      <c r="B106" s="374">
        <v>88</v>
      </c>
      <c r="C106" s="579" t="s">
        <v>489</v>
      </c>
      <c r="D106" s="594"/>
      <c r="E106" s="381">
        <v>64050095</v>
      </c>
      <c r="F106" s="339"/>
      <c r="G106" s="339"/>
      <c r="H106" s="339"/>
    </row>
    <row r="107" spans="1:8" s="313" customFormat="1" ht="19.5" customHeight="1" x14ac:dyDescent="0.25">
      <c r="A107" s="637"/>
      <c r="B107" s="374">
        <v>89</v>
      </c>
      <c r="C107" s="627" t="s">
        <v>532</v>
      </c>
      <c r="D107" s="628"/>
      <c r="E107" s="381">
        <v>64050057</v>
      </c>
      <c r="F107" s="339"/>
      <c r="G107" s="339"/>
      <c r="H107" s="339"/>
    </row>
    <row r="108" spans="1:8" s="313" customFormat="1" x14ac:dyDescent="0.25">
      <c r="A108" s="637"/>
      <c r="B108" s="374">
        <v>90</v>
      </c>
      <c r="C108" s="579" t="s">
        <v>108</v>
      </c>
      <c r="D108" s="594"/>
      <c r="E108" s="381">
        <v>64060052</v>
      </c>
      <c r="F108" s="339"/>
      <c r="G108" s="339"/>
      <c r="H108" s="339"/>
    </row>
    <row r="109" spans="1:8" x14ac:dyDescent="0.25">
      <c r="A109" s="637"/>
      <c r="B109" s="374">
        <v>91</v>
      </c>
      <c r="C109" s="582" t="s">
        <v>47</v>
      </c>
      <c r="D109" s="582"/>
      <c r="E109" s="375">
        <v>64060053</v>
      </c>
      <c r="F109" s="330"/>
      <c r="G109" s="330"/>
      <c r="H109" s="330"/>
    </row>
    <row r="110" spans="1:8" x14ac:dyDescent="0.25">
      <c r="A110" s="637"/>
      <c r="B110" s="374">
        <v>92</v>
      </c>
      <c r="C110" s="577" t="s">
        <v>471</v>
      </c>
      <c r="D110" s="578"/>
      <c r="E110" s="375">
        <v>64060055</v>
      </c>
      <c r="F110" s="330"/>
      <c r="G110" s="330"/>
      <c r="H110" s="330"/>
    </row>
    <row r="111" spans="1:8" x14ac:dyDescent="0.25">
      <c r="A111" s="637"/>
      <c r="B111" s="374">
        <v>93</v>
      </c>
      <c r="C111" s="582" t="s">
        <v>48</v>
      </c>
      <c r="D111" s="582"/>
      <c r="E111" s="375">
        <v>64060059</v>
      </c>
      <c r="F111" s="330"/>
      <c r="G111" s="330"/>
      <c r="H111" s="330"/>
    </row>
    <row r="112" spans="1:8" s="313" customFormat="1" x14ac:dyDescent="0.25">
      <c r="A112" s="637"/>
      <c r="B112" s="374">
        <v>94</v>
      </c>
      <c r="C112" s="579" t="s">
        <v>109</v>
      </c>
      <c r="D112" s="580"/>
      <c r="E112" s="381">
        <v>64060152</v>
      </c>
      <c r="F112" s="339"/>
      <c r="G112" s="339"/>
      <c r="H112" s="339"/>
    </row>
    <row r="113" spans="1:8" s="313" customFormat="1" x14ac:dyDescent="0.25">
      <c r="A113" s="637"/>
      <c r="B113" s="374">
        <v>95</v>
      </c>
      <c r="C113" s="579" t="s">
        <v>119</v>
      </c>
      <c r="D113" s="580"/>
      <c r="E113" s="381">
        <v>64060153</v>
      </c>
      <c r="F113" s="339"/>
      <c r="G113" s="339"/>
      <c r="H113" s="339"/>
    </row>
    <row r="114" spans="1:8" s="313" customFormat="1" x14ac:dyDescent="0.25">
      <c r="A114" s="637"/>
      <c r="B114" s="374">
        <v>96</v>
      </c>
      <c r="C114" s="579" t="s">
        <v>110</v>
      </c>
      <c r="D114" s="580"/>
      <c r="E114" s="381">
        <v>64060154</v>
      </c>
      <c r="F114" s="339"/>
      <c r="G114" s="339"/>
      <c r="H114" s="339"/>
    </row>
    <row r="115" spans="1:8" s="313" customFormat="1" x14ac:dyDescent="0.25">
      <c r="A115" s="637"/>
      <c r="B115" s="374">
        <v>97</v>
      </c>
      <c r="C115" s="579" t="s">
        <v>111</v>
      </c>
      <c r="D115" s="580"/>
      <c r="E115" s="381">
        <v>64060170</v>
      </c>
      <c r="F115" s="339"/>
      <c r="G115" s="339"/>
      <c r="H115" s="339"/>
    </row>
    <row r="116" spans="1:8" x14ac:dyDescent="0.25">
      <c r="A116" s="637"/>
      <c r="B116" s="374">
        <v>98</v>
      </c>
      <c r="C116" s="582" t="s">
        <v>49</v>
      </c>
      <c r="D116" s="582"/>
      <c r="E116" s="375">
        <v>64060265</v>
      </c>
      <c r="F116" s="330"/>
      <c r="G116" s="330"/>
      <c r="H116" s="330"/>
    </row>
    <row r="117" spans="1:8" x14ac:dyDescent="0.25">
      <c r="A117" s="637"/>
      <c r="B117" s="374">
        <v>99</v>
      </c>
      <c r="C117" s="577" t="s">
        <v>120</v>
      </c>
      <c r="D117" s="578"/>
      <c r="E117" s="375">
        <v>64060270</v>
      </c>
      <c r="F117" s="330"/>
      <c r="G117" s="330"/>
      <c r="H117" s="330"/>
    </row>
    <row r="118" spans="1:8" x14ac:dyDescent="0.25">
      <c r="A118" s="637"/>
      <c r="B118" s="374">
        <v>100</v>
      </c>
      <c r="C118" s="582" t="s">
        <v>50</v>
      </c>
      <c r="D118" s="582"/>
      <c r="E118" s="375">
        <v>64060352</v>
      </c>
      <c r="F118" s="330"/>
      <c r="G118" s="330"/>
      <c r="H118" s="330"/>
    </row>
    <row r="119" spans="1:8" x14ac:dyDescent="0.25">
      <c r="A119" s="637"/>
      <c r="B119" s="374">
        <v>101</v>
      </c>
      <c r="C119" s="577" t="s">
        <v>533</v>
      </c>
      <c r="D119" s="578"/>
      <c r="E119" s="375">
        <v>6406081</v>
      </c>
      <c r="F119" s="330"/>
      <c r="G119" s="330"/>
      <c r="H119" s="330"/>
    </row>
    <row r="120" spans="1:8" x14ac:dyDescent="0.25">
      <c r="A120" s="637"/>
      <c r="B120" s="374">
        <v>102</v>
      </c>
      <c r="C120" s="577" t="s">
        <v>534</v>
      </c>
      <c r="D120" s="578"/>
      <c r="E120" s="375">
        <v>6406082</v>
      </c>
      <c r="F120" s="330"/>
      <c r="G120" s="330"/>
      <c r="H120" s="330"/>
    </row>
    <row r="121" spans="1:8" x14ac:dyDescent="0.25">
      <c r="A121" s="637"/>
      <c r="B121" s="374">
        <v>103</v>
      </c>
      <c r="C121" s="582" t="s">
        <v>51</v>
      </c>
      <c r="D121" s="582"/>
      <c r="E121" s="375">
        <v>64070054</v>
      </c>
      <c r="F121" s="330"/>
      <c r="G121" s="330"/>
      <c r="H121" s="330"/>
    </row>
    <row r="122" spans="1:8" ht="30.75" customHeight="1" x14ac:dyDescent="0.25">
      <c r="A122" s="637"/>
      <c r="B122" s="374">
        <v>104</v>
      </c>
      <c r="C122" s="582" t="s">
        <v>624</v>
      </c>
      <c r="D122" s="582"/>
      <c r="E122" s="375">
        <v>64070151</v>
      </c>
      <c r="F122" s="330"/>
      <c r="G122" s="330"/>
      <c r="H122" s="330"/>
    </row>
    <row r="123" spans="1:8" x14ac:dyDescent="0.25">
      <c r="A123" s="637"/>
      <c r="B123" s="374">
        <v>105</v>
      </c>
      <c r="C123" s="577" t="s">
        <v>121</v>
      </c>
      <c r="D123" s="578"/>
      <c r="E123" s="375">
        <v>64070152</v>
      </c>
      <c r="F123" s="330"/>
      <c r="G123" s="330"/>
      <c r="H123" s="330"/>
    </row>
    <row r="124" spans="1:8" ht="18" customHeight="1" x14ac:dyDescent="0.25">
      <c r="A124" s="638" t="s">
        <v>28</v>
      </c>
      <c r="B124" s="374">
        <v>106</v>
      </c>
      <c r="C124" s="577" t="s">
        <v>122</v>
      </c>
      <c r="D124" s="578"/>
      <c r="E124" s="375">
        <v>64070153</v>
      </c>
      <c r="F124" s="330"/>
      <c r="G124" s="330"/>
      <c r="H124" s="330"/>
    </row>
    <row r="125" spans="1:8" x14ac:dyDescent="0.25">
      <c r="A125" s="638"/>
      <c r="B125" s="374">
        <v>107</v>
      </c>
      <c r="C125" s="577" t="s">
        <v>123</v>
      </c>
      <c r="D125" s="578"/>
      <c r="E125" s="375">
        <v>64070154</v>
      </c>
      <c r="F125" s="330"/>
      <c r="G125" s="330"/>
      <c r="H125" s="330"/>
    </row>
    <row r="126" spans="1:8" x14ac:dyDescent="0.25">
      <c r="A126" s="638"/>
      <c r="B126" s="374">
        <v>108</v>
      </c>
      <c r="C126" s="577" t="s">
        <v>317</v>
      </c>
      <c r="D126" s="578"/>
      <c r="E126" s="375">
        <v>64070155</v>
      </c>
      <c r="F126" s="330"/>
      <c r="G126" s="330"/>
      <c r="H126" s="330"/>
    </row>
    <row r="127" spans="1:8" x14ac:dyDescent="0.25">
      <c r="A127" s="638"/>
      <c r="B127" s="374">
        <v>109</v>
      </c>
      <c r="C127" s="468" t="s">
        <v>613</v>
      </c>
      <c r="D127" s="469"/>
      <c r="E127" s="375">
        <v>64060290</v>
      </c>
      <c r="F127" s="330"/>
      <c r="G127" s="330"/>
      <c r="H127" s="330"/>
    </row>
    <row r="128" spans="1:8" x14ac:dyDescent="0.25">
      <c r="A128" s="638"/>
      <c r="B128" s="374">
        <v>110</v>
      </c>
      <c r="C128" s="468" t="s">
        <v>614</v>
      </c>
      <c r="D128" s="469"/>
      <c r="E128" s="375">
        <v>64060285</v>
      </c>
      <c r="F128" s="330"/>
      <c r="G128" s="330"/>
      <c r="H128" s="330"/>
    </row>
    <row r="129" spans="1:8" x14ac:dyDescent="0.25">
      <c r="A129" s="638"/>
      <c r="B129" s="374">
        <v>111</v>
      </c>
      <c r="C129" s="582" t="s">
        <v>78</v>
      </c>
      <c r="D129" s="582"/>
      <c r="E129" s="375">
        <v>64090051</v>
      </c>
      <c r="F129" s="330"/>
      <c r="G129" s="330"/>
      <c r="H129" s="330"/>
    </row>
    <row r="130" spans="1:8" x14ac:dyDescent="0.25">
      <c r="A130" s="638"/>
      <c r="B130" s="374">
        <v>112</v>
      </c>
      <c r="C130" s="582" t="s">
        <v>79</v>
      </c>
      <c r="D130" s="582"/>
      <c r="E130" s="375">
        <v>64090052</v>
      </c>
      <c r="F130" s="330"/>
      <c r="G130" s="330"/>
      <c r="H130" s="330"/>
    </row>
    <row r="131" spans="1:8" x14ac:dyDescent="0.25">
      <c r="A131" s="638"/>
      <c r="B131" s="374">
        <v>113</v>
      </c>
      <c r="C131" s="582" t="s">
        <v>80</v>
      </c>
      <c r="D131" s="582"/>
      <c r="E131" s="375">
        <v>64090053</v>
      </c>
      <c r="F131" s="330"/>
      <c r="G131" s="330"/>
      <c r="H131" s="330"/>
    </row>
    <row r="132" spans="1:8" x14ac:dyDescent="0.25">
      <c r="A132" s="638"/>
      <c r="B132" s="374">
        <v>114</v>
      </c>
      <c r="C132" s="582" t="s">
        <v>81</v>
      </c>
      <c r="D132" s="582"/>
      <c r="E132" s="375">
        <v>64090054</v>
      </c>
      <c r="F132" s="330"/>
      <c r="G132" s="330"/>
      <c r="H132" s="330"/>
    </row>
    <row r="133" spans="1:8" x14ac:dyDescent="0.25">
      <c r="A133" s="638"/>
      <c r="B133" s="374">
        <v>115</v>
      </c>
      <c r="C133" s="582" t="s">
        <v>82</v>
      </c>
      <c r="D133" s="582"/>
      <c r="E133" s="375">
        <v>64090055</v>
      </c>
      <c r="F133" s="330"/>
      <c r="G133" s="330"/>
      <c r="H133" s="330"/>
    </row>
    <row r="134" spans="1:8" x14ac:dyDescent="0.25">
      <c r="A134" s="638"/>
      <c r="B134" s="374">
        <v>116</v>
      </c>
      <c r="C134" s="582" t="s">
        <v>83</v>
      </c>
      <c r="D134" s="582"/>
      <c r="E134" s="375">
        <v>64090056</v>
      </c>
      <c r="F134" s="330"/>
      <c r="G134" s="330"/>
      <c r="H134" s="330"/>
    </row>
    <row r="135" spans="1:8" s="313" customFormat="1" x14ac:dyDescent="0.25">
      <c r="A135" s="638"/>
      <c r="B135" s="374">
        <v>117</v>
      </c>
      <c r="C135" s="579" t="s">
        <v>112</v>
      </c>
      <c r="D135" s="580"/>
      <c r="E135" s="381">
        <v>64090151</v>
      </c>
      <c r="F135" s="339"/>
      <c r="G135" s="339"/>
      <c r="H135" s="339"/>
    </row>
    <row r="136" spans="1:8" s="313" customFormat="1" x14ac:dyDescent="0.25">
      <c r="A136" s="638"/>
      <c r="B136" s="374">
        <v>118</v>
      </c>
      <c r="C136" s="579" t="s">
        <v>513</v>
      </c>
      <c r="D136" s="580"/>
      <c r="E136" s="381">
        <v>64120060</v>
      </c>
      <c r="F136" s="339"/>
      <c r="G136" s="339"/>
      <c r="H136" s="339"/>
    </row>
    <row r="137" spans="1:8" s="313" customFormat="1" x14ac:dyDescent="0.25">
      <c r="A137" s="638"/>
      <c r="B137" s="374">
        <v>119</v>
      </c>
      <c r="C137" s="579" t="s">
        <v>124</v>
      </c>
      <c r="D137" s="580"/>
      <c r="E137" s="381">
        <v>64120066</v>
      </c>
      <c r="F137" s="339"/>
      <c r="G137" s="339"/>
      <c r="H137" s="339"/>
    </row>
    <row r="138" spans="1:8" s="313" customFormat="1" x14ac:dyDescent="0.25">
      <c r="A138" s="638"/>
      <c r="B138" s="374">
        <v>120</v>
      </c>
      <c r="C138" s="583" t="s">
        <v>113</v>
      </c>
      <c r="D138" s="583"/>
      <c r="E138" s="164">
        <v>64120070</v>
      </c>
      <c r="F138" s="339"/>
      <c r="G138" s="339"/>
      <c r="H138" s="339"/>
    </row>
    <row r="139" spans="1:8" x14ac:dyDescent="0.25">
      <c r="A139" s="638"/>
      <c r="B139" s="374">
        <v>121</v>
      </c>
      <c r="C139" s="582" t="s">
        <v>84</v>
      </c>
      <c r="D139" s="582"/>
      <c r="E139" s="166">
        <v>64120074</v>
      </c>
      <c r="F139" s="330"/>
      <c r="G139" s="330"/>
      <c r="H139" s="330"/>
    </row>
    <row r="140" spans="1:8" x14ac:dyDescent="0.25">
      <c r="A140" s="638"/>
      <c r="B140" s="374">
        <v>122</v>
      </c>
      <c r="C140" s="582" t="s">
        <v>85</v>
      </c>
      <c r="D140" s="582"/>
      <c r="E140" s="166">
        <v>64130151</v>
      </c>
      <c r="F140" s="330"/>
      <c r="G140" s="330"/>
      <c r="H140" s="330"/>
    </row>
    <row r="141" spans="1:8" x14ac:dyDescent="0.25">
      <c r="A141" s="638"/>
      <c r="B141" s="374">
        <v>123</v>
      </c>
      <c r="C141" s="582" t="s">
        <v>67</v>
      </c>
      <c r="D141" s="582"/>
      <c r="E141" s="166">
        <v>64140051</v>
      </c>
      <c r="F141" s="330"/>
      <c r="G141" s="330"/>
      <c r="H141" s="330"/>
    </row>
    <row r="142" spans="1:8" x14ac:dyDescent="0.25">
      <c r="A142" s="638"/>
      <c r="B142" s="374">
        <v>124</v>
      </c>
      <c r="C142" s="582" t="s">
        <v>68</v>
      </c>
      <c r="D142" s="582"/>
      <c r="E142" s="166">
        <v>64140052</v>
      </c>
      <c r="F142" s="330"/>
      <c r="G142" s="330"/>
      <c r="H142" s="330"/>
    </row>
    <row r="143" spans="1:8" x14ac:dyDescent="0.25">
      <c r="A143" s="638"/>
      <c r="B143" s="374">
        <v>125</v>
      </c>
      <c r="C143" s="577" t="s">
        <v>125</v>
      </c>
      <c r="D143" s="578"/>
      <c r="E143" s="166">
        <v>64150102</v>
      </c>
      <c r="F143" s="330"/>
      <c r="G143" s="330"/>
      <c r="H143" s="330"/>
    </row>
    <row r="144" spans="1:8" x14ac:dyDescent="0.25">
      <c r="A144" s="638"/>
      <c r="B144" s="374">
        <v>126</v>
      </c>
      <c r="C144" s="577" t="s">
        <v>490</v>
      </c>
      <c r="D144" s="594"/>
      <c r="E144" s="166">
        <v>64151653</v>
      </c>
      <c r="F144" s="330"/>
      <c r="G144" s="330"/>
      <c r="H144" s="330"/>
    </row>
    <row r="145" spans="1:8" x14ac:dyDescent="0.25">
      <c r="A145" s="638"/>
      <c r="B145" s="374">
        <v>127</v>
      </c>
      <c r="C145" s="583" t="s">
        <v>114</v>
      </c>
      <c r="D145" s="583"/>
      <c r="E145" s="382" t="s">
        <v>90</v>
      </c>
      <c r="F145" s="330"/>
      <c r="G145" s="330"/>
      <c r="H145" s="330"/>
    </row>
    <row r="146" spans="1:8" x14ac:dyDescent="0.25">
      <c r="A146" s="638"/>
      <c r="B146" s="374">
        <v>128</v>
      </c>
      <c r="C146" s="577" t="s">
        <v>126</v>
      </c>
      <c r="D146" s="578"/>
      <c r="E146" s="383" t="s">
        <v>127</v>
      </c>
      <c r="F146" s="330"/>
      <c r="G146" s="330"/>
      <c r="H146" s="330"/>
    </row>
    <row r="147" spans="1:8" x14ac:dyDescent="0.25">
      <c r="A147" s="638"/>
      <c r="B147" s="374">
        <v>129</v>
      </c>
      <c r="C147" s="486" t="s">
        <v>625</v>
      </c>
      <c r="D147" s="487"/>
      <c r="E147" s="483">
        <v>64151351</v>
      </c>
      <c r="F147" s="488"/>
      <c r="G147" s="314"/>
      <c r="H147" s="330"/>
    </row>
    <row r="148" spans="1:8" x14ac:dyDescent="0.25">
      <c r="A148" s="638"/>
      <c r="B148" s="374">
        <v>130</v>
      </c>
      <c r="C148" s="582" t="s">
        <v>599</v>
      </c>
      <c r="D148" s="582"/>
      <c r="E148" s="383" t="s">
        <v>128</v>
      </c>
      <c r="F148" s="330"/>
      <c r="G148" s="330"/>
      <c r="H148" s="330"/>
    </row>
    <row r="149" spans="1:8" x14ac:dyDescent="0.25">
      <c r="A149" s="638"/>
      <c r="B149" s="374">
        <v>131</v>
      </c>
      <c r="C149" s="577" t="s">
        <v>600</v>
      </c>
      <c r="D149" s="578"/>
      <c r="E149" s="376">
        <v>64151807</v>
      </c>
      <c r="F149" s="453"/>
      <c r="G149" s="330"/>
      <c r="H149" s="330"/>
    </row>
    <row r="150" spans="1:8" ht="18" customHeight="1" x14ac:dyDescent="0.25">
      <c r="A150" s="638"/>
      <c r="B150" s="374">
        <v>132</v>
      </c>
      <c r="C150" s="450" t="s">
        <v>522</v>
      </c>
      <c r="D150" s="451"/>
      <c r="E150" s="456">
        <v>64220050</v>
      </c>
      <c r="F150" s="452"/>
      <c r="G150" s="452"/>
      <c r="H150" s="330"/>
    </row>
    <row r="151" spans="1:8" ht="33.950000000000003" customHeight="1" x14ac:dyDescent="0.25">
      <c r="A151" s="638"/>
      <c r="B151" s="374">
        <v>133</v>
      </c>
      <c r="C151" s="498" t="s">
        <v>565</v>
      </c>
      <c r="D151" s="581"/>
      <c r="E151" s="457">
        <v>64220058</v>
      </c>
      <c r="F151" s="452"/>
      <c r="G151" s="452"/>
      <c r="H151" s="330"/>
    </row>
    <row r="152" spans="1:8" ht="33.950000000000003" customHeight="1" x14ac:dyDescent="0.25">
      <c r="A152" s="638"/>
      <c r="B152" s="374">
        <v>134</v>
      </c>
      <c r="C152" s="498" t="s">
        <v>566</v>
      </c>
      <c r="D152" s="581"/>
      <c r="E152" s="456">
        <v>64220059</v>
      </c>
      <c r="F152" s="452"/>
      <c r="G152" s="452"/>
      <c r="H152" s="330"/>
    </row>
    <row r="153" spans="1:8" ht="33.950000000000003" customHeight="1" x14ac:dyDescent="0.25">
      <c r="A153" s="638"/>
      <c r="B153" s="374">
        <v>135</v>
      </c>
      <c r="C153" s="498" t="s">
        <v>567</v>
      </c>
      <c r="D153" s="581"/>
      <c r="E153" s="457">
        <v>64330058</v>
      </c>
      <c r="F153" s="452"/>
      <c r="G153" s="452"/>
      <c r="H153" s="330"/>
    </row>
    <row r="154" spans="1:8" ht="33.950000000000003" customHeight="1" x14ac:dyDescent="0.25">
      <c r="A154" s="638"/>
      <c r="B154" s="374">
        <v>136</v>
      </c>
      <c r="C154" s="498" t="s">
        <v>569</v>
      </c>
      <c r="D154" s="581"/>
      <c r="E154" s="401">
        <v>64330059</v>
      </c>
      <c r="F154" s="452"/>
      <c r="G154" s="452"/>
      <c r="H154" s="330"/>
    </row>
    <row r="155" spans="1:8" ht="33.950000000000003" customHeight="1" x14ac:dyDescent="0.25">
      <c r="A155" s="638"/>
      <c r="B155" s="374">
        <v>137</v>
      </c>
      <c r="C155" s="498" t="s">
        <v>568</v>
      </c>
      <c r="D155" s="581"/>
      <c r="E155" s="456">
        <v>64220060</v>
      </c>
      <c r="F155" s="452"/>
      <c r="G155" s="452"/>
      <c r="H155" s="330"/>
    </row>
    <row r="156" spans="1:8" s="313" customFormat="1" ht="18" customHeight="1" x14ac:dyDescent="0.25">
      <c r="A156" s="638"/>
      <c r="B156" s="374">
        <v>138</v>
      </c>
      <c r="C156" s="579" t="s">
        <v>115</v>
      </c>
      <c r="D156" s="580"/>
      <c r="E156" s="454">
        <v>64220151</v>
      </c>
      <c r="F156" s="455"/>
      <c r="G156" s="339"/>
      <c r="H156" s="339"/>
    </row>
    <row r="157" spans="1:8" s="313" customFormat="1" x14ac:dyDescent="0.25">
      <c r="A157" s="638"/>
      <c r="B157" s="374">
        <v>139</v>
      </c>
      <c r="C157" s="579" t="s">
        <v>129</v>
      </c>
      <c r="D157" s="580"/>
      <c r="E157" s="164">
        <v>64220153</v>
      </c>
      <c r="F157" s="339"/>
      <c r="G157" s="339"/>
      <c r="H157" s="339"/>
    </row>
    <row r="158" spans="1:8" s="313" customFormat="1" x14ac:dyDescent="0.25">
      <c r="A158" s="638"/>
      <c r="B158" s="374">
        <v>140</v>
      </c>
      <c r="C158" s="579" t="s">
        <v>116</v>
      </c>
      <c r="D158" s="580"/>
      <c r="E158" s="164">
        <v>64220157</v>
      </c>
      <c r="F158" s="339"/>
      <c r="G158" s="339"/>
      <c r="H158" s="339"/>
    </row>
    <row r="159" spans="1:8" s="313" customFormat="1" x14ac:dyDescent="0.25">
      <c r="A159" s="638"/>
      <c r="B159" s="374">
        <v>141</v>
      </c>
      <c r="C159" s="579" t="s">
        <v>469</v>
      </c>
      <c r="D159" s="580"/>
      <c r="E159" s="376">
        <v>64220158</v>
      </c>
      <c r="F159" s="339"/>
      <c r="G159" s="339"/>
      <c r="H159" s="339"/>
    </row>
    <row r="160" spans="1:8" s="313" customFormat="1" x14ac:dyDescent="0.25">
      <c r="A160" s="638"/>
      <c r="B160" s="374">
        <v>142</v>
      </c>
      <c r="C160" s="579" t="s">
        <v>117</v>
      </c>
      <c r="D160" s="580"/>
      <c r="E160" s="164">
        <v>64220155</v>
      </c>
      <c r="F160" s="339"/>
      <c r="G160" s="339"/>
      <c r="H160" s="339"/>
    </row>
    <row r="161" spans="1:8" s="313" customFormat="1" x14ac:dyDescent="0.25">
      <c r="A161" s="638"/>
      <c r="B161" s="374">
        <v>143</v>
      </c>
      <c r="C161" s="583" t="s">
        <v>91</v>
      </c>
      <c r="D161" s="583"/>
      <c r="E161" s="164">
        <v>64220156</v>
      </c>
      <c r="F161" s="339"/>
      <c r="G161" s="339"/>
      <c r="H161" s="339"/>
    </row>
    <row r="162" spans="1:8" x14ac:dyDescent="0.25">
      <c r="A162" s="638"/>
      <c r="B162" s="374">
        <v>144</v>
      </c>
      <c r="C162" s="577" t="s">
        <v>130</v>
      </c>
      <c r="D162" s="578"/>
      <c r="E162" s="166">
        <v>64310055</v>
      </c>
      <c r="F162" s="330"/>
      <c r="G162" s="330"/>
      <c r="H162" s="330"/>
    </row>
    <row r="163" spans="1:8" x14ac:dyDescent="0.25">
      <c r="A163" s="638"/>
      <c r="B163" s="374">
        <v>145</v>
      </c>
      <c r="C163" s="577" t="s">
        <v>107</v>
      </c>
      <c r="D163" s="578"/>
      <c r="E163" s="166">
        <v>64310056</v>
      </c>
      <c r="F163" s="330"/>
      <c r="G163" s="330"/>
      <c r="H163" s="330"/>
    </row>
    <row r="164" spans="1:8" ht="32.25" customHeight="1" x14ac:dyDescent="0.25">
      <c r="A164" s="638"/>
      <c r="B164" s="374">
        <v>146</v>
      </c>
      <c r="C164" s="577" t="s">
        <v>131</v>
      </c>
      <c r="D164" s="578"/>
      <c r="E164" s="166">
        <v>64310061</v>
      </c>
      <c r="F164" s="330"/>
      <c r="G164" s="330"/>
      <c r="H164" s="330"/>
    </row>
    <row r="165" spans="1:8" ht="33" customHeight="1" x14ac:dyDescent="0.25">
      <c r="A165" s="638"/>
      <c r="B165" s="374">
        <v>147</v>
      </c>
      <c r="C165" s="577" t="s">
        <v>132</v>
      </c>
      <c r="D165" s="578"/>
      <c r="E165" s="166">
        <v>64310062</v>
      </c>
      <c r="F165" s="330"/>
      <c r="G165" s="330"/>
      <c r="H165" s="330"/>
    </row>
    <row r="166" spans="1:8" ht="32.25" customHeight="1" x14ac:dyDescent="0.25">
      <c r="A166" s="638"/>
      <c r="B166" s="374">
        <v>148</v>
      </c>
      <c r="C166" s="577" t="s">
        <v>133</v>
      </c>
      <c r="D166" s="578"/>
      <c r="E166" s="166">
        <v>64310063</v>
      </c>
      <c r="F166" s="330"/>
      <c r="G166" s="330"/>
      <c r="H166" s="330"/>
    </row>
    <row r="167" spans="1:8" ht="33" customHeight="1" x14ac:dyDescent="0.25">
      <c r="A167" s="638"/>
      <c r="B167" s="374">
        <v>149</v>
      </c>
      <c r="C167" s="584" t="s">
        <v>134</v>
      </c>
      <c r="D167" s="585"/>
      <c r="E167" s="166">
        <v>64310071</v>
      </c>
      <c r="F167" s="330"/>
      <c r="G167" s="330"/>
      <c r="H167" s="330"/>
    </row>
    <row r="168" spans="1:8" ht="33" customHeight="1" x14ac:dyDescent="0.25">
      <c r="A168" s="638"/>
      <c r="B168" s="374">
        <v>150</v>
      </c>
      <c r="C168" s="634" t="s">
        <v>535</v>
      </c>
      <c r="D168" s="634"/>
      <c r="E168" s="449">
        <v>64320051</v>
      </c>
      <c r="F168" s="453"/>
      <c r="G168" s="453"/>
      <c r="H168" s="330"/>
    </row>
    <row r="169" spans="1:8" ht="33" customHeight="1" x14ac:dyDescent="0.25">
      <c r="A169" s="402"/>
      <c r="B169" s="374">
        <v>151</v>
      </c>
      <c r="C169" s="575" t="s">
        <v>494</v>
      </c>
      <c r="D169" s="576"/>
      <c r="E169" s="400">
        <v>64030055</v>
      </c>
      <c r="F169" s="458"/>
      <c r="G169" s="458"/>
      <c r="H169" s="452"/>
    </row>
    <row r="170" spans="1:8" x14ac:dyDescent="0.25">
      <c r="A170" s="464"/>
      <c r="B170" s="465"/>
      <c r="C170" s="463" t="s">
        <v>32</v>
      </c>
      <c r="D170" s="460"/>
      <c r="E170" s="461"/>
      <c r="F170" s="462"/>
      <c r="G170" s="463" t="s">
        <v>33</v>
      </c>
      <c r="H170" s="459" t="str">
        <f>IF('IND (BUS PLUS)'!H73="","",'IND (BUS PLUS)'!H73)</f>
        <v/>
      </c>
    </row>
    <row r="171" spans="1:8" x14ac:dyDescent="0.25">
      <c r="A171" s="314"/>
      <c r="B171" s="384"/>
    </row>
  </sheetData>
  <sheetProtection selectLockedCells="1" selectUnlockedCells="1"/>
  <mergeCells count="153">
    <mergeCell ref="C119:D119"/>
    <mergeCell ref="C135:D135"/>
    <mergeCell ref="C100:D100"/>
    <mergeCell ref="C53:D53"/>
    <mergeCell ref="C81:D81"/>
    <mergeCell ref="A1:H1"/>
    <mergeCell ref="C168:D168"/>
    <mergeCell ref="C93:D93"/>
    <mergeCell ref="A80:A123"/>
    <mergeCell ref="A124:A168"/>
    <mergeCell ref="A46:A53"/>
    <mergeCell ref="A54:A67"/>
    <mergeCell ref="C138:D138"/>
    <mergeCell ref="C139:D139"/>
    <mergeCell ref="C90:D90"/>
    <mergeCell ref="C115:D115"/>
    <mergeCell ref="C160:D160"/>
    <mergeCell ref="C148:D148"/>
    <mergeCell ref="C140:D140"/>
    <mergeCell ref="C145:D145"/>
    <mergeCell ref="C141:D141"/>
    <mergeCell ref="C80:D80"/>
    <mergeCell ref="C109:D109"/>
    <mergeCell ref="C116:D116"/>
    <mergeCell ref="C156:D156"/>
    <mergeCell ref="C133:D133"/>
    <mergeCell ref="C134:D134"/>
    <mergeCell ref="C108:D108"/>
    <mergeCell ref="C86:D86"/>
    <mergeCell ref="C152:D152"/>
    <mergeCell ref="C153:D153"/>
    <mergeCell ref="C154:D154"/>
    <mergeCell ref="C155:D155"/>
    <mergeCell ref="C137:D137"/>
    <mergeCell ref="C88:D88"/>
    <mergeCell ref="C107:D107"/>
    <mergeCell ref="C87:D87"/>
    <mergeCell ref="C94:D94"/>
    <mergeCell ref="C130:D130"/>
    <mergeCell ref="C97:D97"/>
    <mergeCell ref="C122:D122"/>
    <mergeCell ref="C144:D144"/>
    <mergeCell ref="C146:D146"/>
    <mergeCell ref="C143:D143"/>
    <mergeCell ref="C89:D89"/>
    <mergeCell ref="C117:D117"/>
    <mergeCell ref="C83:D83"/>
    <mergeCell ref="C98:D98"/>
    <mergeCell ref="C99:D99"/>
    <mergeCell ref="C101:D101"/>
    <mergeCell ref="C95:D95"/>
    <mergeCell ref="C96:D96"/>
    <mergeCell ref="A2:G2"/>
    <mergeCell ref="A3:H3"/>
    <mergeCell ref="A4:B4"/>
    <mergeCell ref="C4:F4"/>
    <mergeCell ref="C5:F5"/>
    <mergeCell ref="C7:D7"/>
    <mergeCell ref="C8:D8"/>
    <mergeCell ref="C18:D18"/>
    <mergeCell ref="A5:B5"/>
    <mergeCell ref="A6:B6"/>
    <mergeCell ref="C6:H6"/>
    <mergeCell ref="C9:D9"/>
    <mergeCell ref="C10:D10"/>
    <mergeCell ref="C11:D11"/>
    <mergeCell ref="C19:D19"/>
    <mergeCell ref="C20:D20"/>
    <mergeCell ref="C33:D33"/>
    <mergeCell ref="C85:D85"/>
    <mergeCell ref="C38:D38"/>
    <mergeCell ref="C39:D39"/>
    <mergeCell ref="C40:D40"/>
    <mergeCell ref="C41:D41"/>
    <mergeCell ref="A20:A32"/>
    <mergeCell ref="A42:A45"/>
    <mergeCell ref="C42:D42"/>
    <mergeCell ref="C43:D43"/>
    <mergeCell ref="C44:D44"/>
    <mergeCell ref="C34:D34"/>
    <mergeCell ref="C35:D35"/>
    <mergeCell ref="C36:D36"/>
    <mergeCell ref="C37:D37"/>
    <mergeCell ref="A77:B77"/>
    <mergeCell ref="C77:D77"/>
    <mergeCell ref="C69:D69"/>
    <mergeCell ref="C55:D55"/>
    <mergeCell ref="C57:D57"/>
    <mergeCell ref="C59:D59"/>
    <mergeCell ref="C60:D60"/>
    <mergeCell ref="A74:G74"/>
    <mergeCell ref="A75:H75"/>
    <mergeCell ref="A76:B76"/>
    <mergeCell ref="C76:D76"/>
    <mergeCell ref="C70:D70"/>
    <mergeCell ref="A71:A72"/>
    <mergeCell ref="C71:D71"/>
    <mergeCell ref="F71:G71"/>
    <mergeCell ref="B72:H72"/>
    <mergeCell ref="C68:D68"/>
    <mergeCell ref="C56:D56"/>
    <mergeCell ref="C58:D58"/>
    <mergeCell ref="C64:D64"/>
    <mergeCell ref="C63:D63"/>
    <mergeCell ref="C67:D67"/>
    <mergeCell ref="C46:D46"/>
    <mergeCell ref="C47:D47"/>
    <mergeCell ref="C50:D50"/>
    <mergeCell ref="C65:D65"/>
    <mergeCell ref="C66:D66"/>
    <mergeCell ref="C48:D48"/>
    <mergeCell ref="C49:D49"/>
    <mergeCell ref="C78:D78"/>
    <mergeCell ref="C131:D131"/>
    <mergeCell ref="C103:D103"/>
    <mergeCell ref="C102:D102"/>
    <mergeCell ref="C105:D105"/>
    <mergeCell ref="C112:D112"/>
    <mergeCell ref="C114:D114"/>
    <mergeCell ref="C111:D111"/>
    <mergeCell ref="C79:D79"/>
    <mergeCell ref="C91:D91"/>
    <mergeCell ref="C110:D110"/>
    <mergeCell ref="C121:D121"/>
    <mergeCell ref="C51:D51"/>
    <mergeCell ref="C52:D52"/>
    <mergeCell ref="C54:D54"/>
    <mergeCell ref="C106:D106"/>
    <mergeCell ref="C82:D82"/>
    <mergeCell ref="C169:D169"/>
    <mergeCell ref="C120:D120"/>
    <mergeCell ref="C113:D113"/>
    <mergeCell ref="C123:D123"/>
    <mergeCell ref="C124:D124"/>
    <mergeCell ref="C125:D125"/>
    <mergeCell ref="C126:D126"/>
    <mergeCell ref="C151:D151"/>
    <mergeCell ref="C157:D157"/>
    <mergeCell ref="C136:D136"/>
    <mergeCell ref="C132:D132"/>
    <mergeCell ref="C118:D118"/>
    <mergeCell ref="C149:D149"/>
    <mergeCell ref="C159:D159"/>
    <mergeCell ref="C162:D162"/>
    <mergeCell ref="C163:D163"/>
    <mergeCell ref="C164:D164"/>
    <mergeCell ref="C165:D165"/>
    <mergeCell ref="C161:D161"/>
    <mergeCell ref="C142:D142"/>
    <mergeCell ref="C158:D158"/>
    <mergeCell ref="C129:D129"/>
    <mergeCell ref="C166:D166"/>
    <mergeCell ref="C167:D167"/>
  </mergeCells>
  <phoneticPr fontId="10" type="noConversion"/>
  <conditionalFormatting sqref="H69:H70 G65:G66 F41:H41 F60 F47:G53 G54:G62 F63:F68 H81:H169">
    <cfRule type="cellIs" dxfId="31" priority="36" stopIfTrue="1" operator="between">
      <formula>0</formula>
      <formula>0</formula>
    </cfRule>
  </conditionalFormatting>
  <conditionalFormatting sqref="F80:H80">
    <cfRule type="cellIs" dxfId="30" priority="37" stopIfTrue="1" operator="between">
      <formula>0</formula>
      <formula>0</formula>
    </cfRule>
    <cfRule type="cellIs" priority="38" stopIfTrue="1" operator="between">
      <formula>0</formula>
      <formula>0</formula>
    </cfRule>
  </conditionalFormatting>
  <dataValidations disablePrompts="1" count="4">
    <dataValidation type="whole" operator="greaterThanOrEqual" allowBlank="1" showInputMessage="1" showErrorMessage="1" sqref="G67:G68 F69:F70 F54:F59 G40:H40 F49 G63:G64 F18:H18 F21:F40 H19:H39 F42:G46 H42:H68 F148:G169 F80:G146 H80:H169" xr:uid="{00000000-0002-0000-0100-000000000000}">
      <formula1>0</formula1>
      <formula2>0</formula2>
    </dataValidation>
    <dataValidation type="whole" allowBlank="1" showInputMessage="1" showErrorMessage="1" sqref="F71:G71 C5" xr:uid="{00000000-0002-0000-0100-000001000000}">
      <formula1>1000000000000</formula1>
      <formula2>9999999999999</formula2>
    </dataValidation>
    <dataValidation type="whole" allowBlank="1" showInputMessage="1" showErrorMessage="1" sqref="H5" xr:uid="{00000000-0002-0000-0100-000002000000}">
      <formula1>1</formula1>
      <formula2>99999999</formula2>
    </dataValidation>
    <dataValidation operator="greaterThanOrEqual" allowBlank="1" showInputMessage="1" showErrorMessage="1" sqref="G21:G32" xr:uid="{00000000-0002-0000-0100-000003000000}">
      <formula1>0</formula1>
      <formula2>0</formula2>
    </dataValidation>
  </dataValidations>
  <printOptions horizontalCentered="1"/>
  <pageMargins left="0.25" right="0.25" top="0.25" bottom="0.25" header="0.51180555555555596" footer="0.51180555555555596"/>
  <pageSetup paperSize="9" scale="74" firstPageNumber="0" fitToHeight="0" orientation="portrait" r:id="rId1"/>
  <headerFooter alignWithMargins="0"/>
  <rowBreaks count="1" manualBreakCount="1">
    <brk id="7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J53"/>
  <sheetViews>
    <sheetView zoomScale="85" zoomScaleNormal="85" workbookViewId="0">
      <selection activeCell="B13" sqref="A13:XFD13"/>
    </sheetView>
  </sheetViews>
  <sheetFormatPr defaultRowHeight="12.75" x14ac:dyDescent="0.2"/>
  <cols>
    <col min="1" max="1" width="4" customWidth="1"/>
    <col min="2" max="2" width="6.42578125" bestFit="1" customWidth="1"/>
    <col min="6" max="6" width="77.42578125" customWidth="1"/>
    <col min="7" max="7" width="12.85546875" bestFit="1" customWidth="1"/>
    <col min="8" max="8" width="13.28515625" bestFit="1" customWidth="1"/>
    <col min="9" max="9" width="20.7109375" customWidth="1"/>
    <col min="10" max="10" width="20.85546875" customWidth="1"/>
  </cols>
  <sheetData>
    <row r="1" spans="1:9" ht="15.75" x14ac:dyDescent="0.25">
      <c r="A1" s="652" t="s">
        <v>136</v>
      </c>
      <c r="B1" s="652"/>
      <c r="C1" s="652"/>
      <c r="D1" s="652"/>
      <c r="E1" s="652"/>
      <c r="F1" s="652"/>
      <c r="G1" s="652"/>
      <c r="H1" s="652"/>
      <c r="I1" s="652"/>
    </row>
    <row r="2" spans="1:9" ht="15.75" x14ac:dyDescent="0.25">
      <c r="A2" s="653" t="s">
        <v>137</v>
      </c>
      <c r="B2" s="653"/>
      <c r="C2" s="653"/>
      <c r="D2" s="653"/>
      <c r="E2" s="653"/>
      <c r="F2" s="653"/>
      <c r="G2" s="653"/>
      <c r="H2" s="653"/>
      <c r="I2" s="653"/>
    </row>
    <row r="3" spans="1:9" ht="15.75" x14ac:dyDescent="0.25">
      <c r="A3" s="652" t="s">
        <v>3</v>
      </c>
      <c r="B3" s="652"/>
      <c r="C3" s="654"/>
      <c r="D3" s="654"/>
      <c r="E3" s="654"/>
      <c r="F3" s="654"/>
      <c r="G3" s="654"/>
      <c r="H3" s="256" t="s">
        <v>4</v>
      </c>
      <c r="I3" s="307">
        <v>2024</v>
      </c>
    </row>
    <row r="4" spans="1:9" ht="15.75" x14ac:dyDescent="0.25">
      <c r="A4" s="652" t="s">
        <v>5</v>
      </c>
      <c r="B4" s="652"/>
      <c r="C4" s="655"/>
      <c r="D4" s="655"/>
      <c r="E4" s="655"/>
      <c r="F4" s="655"/>
      <c r="G4" s="655"/>
      <c r="H4" s="256" t="s">
        <v>6</v>
      </c>
      <c r="I4" s="257"/>
    </row>
    <row r="5" spans="1:9" ht="31.5" x14ac:dyDescent="0.25">
      <c r="A5" s="258"/>
      <c r="B5" s="259" t="s">
        <v>8</v>
      </c>
      <c r="C5" s="647" t="s">
        <v>9</v>
      </c>
      <c r="D5" s="647"/>
      <c r="E5" s="647"/>
      <c r="F5" s="647"/>
      <c r="G5" s="260" t="s">
        <v>10</v>
      </c>
      <c r="H5" s="261" t="s">
        <v>26</v>
      </c>
      <c r="I5" s="262" t="s">
        <v>572</v>
      </c>
    </row>
    <row r="6" spans="1:9" ht="15.75" x14ac:dyDescent="0.25">
      <c r="A6" s="258"/>
      <c r="B6" s="259"/>
      <c r="C6" s="648"/>
      <c r="D6" s="648"/>
      <c r="E6" s="648"/>
      <c r="F6" s="648"/>
      <c r="G6" s="260"/>
      <c r="H6" s="261" t="s">
        <v>13</v>
      </c>
      <c r="I6" s="262" t="s">
        <v>14</v>
      </c>
    </row>
    <row r="7" spans="1:9" ht="15.75" x14ac:dyDescent="0.25">
      <c r="A7" s="263"/>
      <c r="B7" s="264">
        <v>1</v>
      </c>
      <c r="C7" s="649" t="s">
        <v>575</v>
      </c>
      <c r="D7" s="649"/>
      <c r="E7" s="649"/>
      <c r="F7" s="649"/>
      <c r="G7" s="110">
        <v>640000</v>
      </c>
      <c r="H7" s="265"/>
      <c r="I7" s="265"/>
    </row>
    <row r="8" spans="1:9" ht="15.75" x14ac:dyDescent="0.25">
      <c r="A8" s="657"/>
      <c r="B8" s="264">
        <v>2</v>
      </c>
      <c r="C8" s="646" t="s">
        <v>43</v>
      </c>
      <c r="D8" s="646"/>
      <c r="E8" s="646"/>
      <c r="F8" s="646"/>
      <c r="G8" s="110">
        <v>64010002</v>
      </c>
      <c r="H8" s="265"/>
      <c r="I8" s="265"/>
    </row>
    <row r="9" spans="1:9" ht="15.75" x14ac:dyDescent="0.25">
      <c r="A9" s="657"/>
      <c r="B9" s="264">
        <v>3</v>
      </c>
      <c r="C9" s="646" t="s">
        <v>44</v>
      </c>
      <c r="D9" s="646"/>
      <c r="E9" s="646"/>
      <c r="F9" s="646"/>
      <c r="G9" s="110">
        <v>64010004</v>
      </c>
      <c r="H9" s="265"/>
      <c r="I9" s="265"/>
    </row>
    <row r="10" spans="1:9" ht="15.75" x14ac:dyDescent="0.25">
      <c r="A10" s="657"/>
      <c r="B10" s="264">
        <v>4</v>
      </c>
      <c r="C10" s="646" t="s">
        <v>45</v>
      </c>
      <c r="D10" s="646"/>
      <c r="E10" s="646"/>
      <c r="F10" s="646"/>
      <c r="G10" s="110">
        <v>64010006</v>
      </c>
      <c r="H10" s="265"/>
      <c r="I10" s="265"/>
    </row>
    <row r="11" spans="1:9" ht="15.75" x14ac:dyDescent="0.25">
      <c r="A11" s="657"/>
      <c r="B11" s="264">
        <v>5</v>
      </c>
      <c r="C11" s="641" t="s">
        <v>612</v>
      </c>
      <c r="D11" s="642"/>
      <c r="E11" s="642"/>
      <c r="F11" s="643"/>
      <c r="G11" s="110">
        <v>64010084</v>
      </c>
      <c r="H11" s="265"/>
      <c r="I11" s="265"/>
    </row>
    <row r="12" spans="1:9" ht="15.75" customHeight="1" x14ac:dyDescent="0.25">
      <c r="A12" s="657"/>
      <c r="B12" s="264">
        <v>6</v>
      </c>
      <c r="C12" s="641" t="s">
        <v>495</v>
      </c>
      <c r="D12" s="642"/>
      <c r="E12" s="642"/>
      <c r="F12" s="643"/>
      <c r="G12" s="110">
        <v>64010008</v>
      </c>
      <c r="H12" s="265"/>
      <c r="I12" s="265"/>
    </row>
    <row r="13" spans="1:9" ht="15.75" x14ac:dyDescent="0.25">
      <c r="A13" s="657"/>
      <c r="B13" s="264">
        <v>8</v>
      </c>
      <c r="C13" s="641" t="s">
        <v>487</v>
      </c>
      <c r="D13" s="650"/>
      <c r="E13" s="650"/>
      <c r="F13" s="651"/>
      <c r="G13" s="110">
        <v>64020005</v>
      </c>
      <c r="H13" s="265"/>
      <c r="I13" s="265"/>
    </row>
    <row r="14" spans="1:9" ht="15.75" x14ac:dyDescent="0.25">
      <c r="A14" s="657"/>
      <c r="B14" s="264">
        <v>9</v>
      </c>
      <c r="C14" s="641" t="s">
        <v>573</v>
      </c>
      <c r="D14" s="642"/>
      <c r="E14" s="642"/>
      <c r="F14" s="643"/>
      <c r="G14" s="110">
        <v>64040005</v>
      </c>
      <c r="H14" s="265"/>
      <c r="I14" s="265"/>
    </row>
    <row r="15" spans="1:9" ht="15.75" x14ac:dyDescent="0.25">
      <c r="A15" s="657"/>
      <c r="B15" s="264">
        <v>10</v>
      </c>
      <c r="C15" s="646" t="s">
        <v>138</v>
      </c>
      <c r="D15" s="646"/>
      <c r="E15" s="646"/>
      <c r="F15" s="646"/>
      <c r="G15" s="110">
        <v>64050007</v>
      </c>
      <c r="H15" s="265"/>
      <c r="I15" s="265"/>
    </row>
    <row r="16" spans="1:9" ht="15.75" x14ac:dyDescent="0.25">
      <c r="A16" s="657"/>
      <c r="B16" s="264">
        <v>11</v>
      </c>
      <c r="C16" s="646" t="s">
        <v>139</v>
      </c>
      <c r="D16" s="646"/>
      <c r="E16" s="646"/>
      <c r="F16" s="646"/>
      <c r="G16" s="110">
        <v>64050008</v>
      </c>
      <c r="H16" s="265"/>
      <c r="I16" s="265"/>
    </row>
    <row r="17" spans="1:9" ht="15.75" x14ac:dyDescent="0.25">
      <c r="A17" s="657"/>
      <c r="B17" s="264">
        <v>12</v>
      </c>
      <c r="C17" s="641" t="s">
        <v>140</v>
      </c>
      <c r="D17" s="642"/>
      <c r="E17" s="642"/>
      <c r="F17" s="643"/>
      <c r="G17" s="110">
        <v>64050009</v>
      </c>
      <c r="H17" s="265"/>
      <c r="I17" s="265"/>
    </row>
    <row r="18" spans="1:9" ht="15.75" x14ac:dyDescent="0.25">
      <c r="A18" s="657"/>
      <c r="B18" s="264">
        <v>13</v>
      </c>
      <c r="C18" s="646" t="s">
        <v>141</v>
      </c>
      <c r="D18" s="646"/>
      <c r="E18" s="646"/>
      <c r="F18" s="646"/>
      <c r="G18" s="110">
        <v>64050012</v>
      </c>
      <c r="H18" s="265"/>
      <c r="I18" s="265"/>
    </row>
    <row r="19" spans="1:9" ht="15.75" x14ac:dyDescent="0.25">
      <c r="A19" s="657"/>
      <c r="B19" s="264">
        <v>14</v>
      </c>
      <c r="C19" s="646" t="s">
        <v>108</v>
      </c>
      <c r="D19" s="646"/>
      <c r="E19" s="646"/>
      <c r="F19" s="646"/>
      <c r="G19" s="110">
        <v>64060002</v>
      </c>
      <c r="H19" s="265"/>
      <c r="I19" s="265"/>
    </row>
    <row r="20" spans="1:9" ht="15.75" x14ac:dyDescent="0.25">
      <c r="A20" s="657"/>
      <c r="B20" s="264">
        <v>15</v>
      </c>
      <c r="C20" s="646" t="s">
        <v>47</v>
      </c>
      <c r="D20" s="646"/>
      <c r="E20" s="646"/>
      <c r="F20" s="646"/>
      <c r="G20" s="110">
        <v>64060003</v>
      </c>
      <c r="H20" s="265"/>
      <c r="I20" s="265"/>
    </row>
    <row r="21" spans="1:9" s="77" customFormat="1" ht="15.75" x14ac:dyDescent="0.25">
      <c r="A21" s="657"/>
      <c r="B21" s="264">
        <v>16</v>
      </c>
      <c r="C21" s="646" t="s">
        <v>472</v>
      </c>
      <c r="D21" s="646"/>
      <c r="E21" s="646"/>
      <c r="F21" s="646"/>
      <c r="G21" s="110">
        <v>64060005</v>
      </c>
      <c r="H21" s="265"/>
      <c r="I21" s="265"/>
    </row>
    <row r="22" spans="1:9" ht="15.75" x14ac:dyDescent="0.25">
      <c r="A22" s="657"/>
      <c r="B22" s="264">
        <v>17</v>
      </c>
      <c r="C22" s="646" t="s">
        <v>48</v>
      </c>
      <c r="D22" s="646"/>
      <c r="E22" s="646"/>
      <c r="F22" s="646"/>
      <c r="G22" s="110">
        <v>64060009</v>
      </c>
      <c r="H22" s="265"/>
      <c r="I22" s="265"/>
    </row>
    <row r="23" spans="1:9" ht="15.75" x14ac:dyDescent="0.25">
      <c r="A23" s="657"/>
      <c r="B23" s="264"/>
      <c r="C23" s="641" t="s">
        <v>628</v>
      </c>
      <c r="D23" s="642"/>
      <c r="E23" s="642"/>
      <c r="F23" s="643"/>
      <c r="G23" s="110">
        <v>64100101</v>
      </c>
      <c r="H23" s="265"/>
      <c r="I23" s="265"/>
    </row>
    <row r="24" spans="1:9" ht="15.75" x14ac:dyDescent="0.25">
      <c r="A24" s="657"/>
      <c r="B24" s="264">
        <v>18</v>
      </c>
      <c r="C24" s="646" t="s">
        <v>142</v>
      </c>
      <c r="D24" s="646"/>
      <c r="E24" s="646"/>
      <c r="F24" s="646"/>
      <c r="G24" s="110">
        <v>64100301</v>
      </c>
      <c r="H24" s="265"/>
      <c r="I24" s="265"/>
    </row>
    <row r="25" spans="1:9" ht="15.75" x14ac:dyDescent="0.25">
      <c r="A25" s="657"/>
      <c r="B25" s="264">
        <v>19</v>
      </c>
      <c r="C25" s="646" t="s">
        <v>143</v>
      </c>
      <c r="D25" s="646"/>
      <c r="E25" s="646"/>
      <c r="F25" s="646"/>
      <c r="G25" s="110">
        <v>64100302</v>
      </c>
      <c r="H25" s="265"/>
      <c r="I25" s="265"/>
    </row>
    <row r="26" spans="1:9" ht="15.75" x14ac:dyDescent="0.25">
      <c r="A26" s="657"/>
      <c r="B26" s="264">
        <v>20</v>
      </c>
      <c r="C26" s="646" t="s">
        <v>144</v>
      </c>
      <c r="D26" s="646"/>
      <c r="E26" s="646"/>
      <c r="F26" s="646"/>
      <c r="G26" s="110">
        <v>64100303</v>
      </c>
      <c r="H26" s="265"/>
      <c r="I26" s="265"/>
    </row>
    <row r="27" spans="1:9" ht="15.75" x14ac:dyDescent="0.25">
      <c r="A27" s="657"/>
      <c r="B27" s="264">
        <v>21</v>
      </c>
      <c r="C27" s="646" t="s">
        <v>473</v>
      </c>
      <c r="D27" s="646"/>
      <c r="E27" s="646"/>
      <c r="F27" s="646"/>
      <c r="G27" s="110">
        <v>64100304</v>
      </c>
      <c r="H27" s="265"/>
      <c r="I27" s="265"/>
    </row>
    <row r="28" spans="1:9" ht="15.75" x14ac:dyDescent="0.25">
      <c r="A28" s="657"/>
      <c r="B28" s="264"/>
      <c r="C28" s="641" t="s">
        <v>627</v>
      </c>
      <c r="D28" s="642"/>
      <c r="E28" s="642"/>
      <c r="F28" s="643"/>
      <c r="G28" s="110">
        <v>64151907</v>
      </c>
      <c r="H28" s="265"/>
      <c r="I28" s="265"/>
    </row>
    <row r="29" spans="1:9" ht="15.75" x14ac:dyDescent="0.25">
      <c r="A29" s="657"/>
      <c r="B29" s="264">
        <v>22</v>
      </c>
      <c r="C29" s="646" t="s">
        <v>145</v>
      </c>
      <c r="D29" s="646"/>
      <c r="E29" s="646"/>
      <c r="F29" s="646"/>
      <c r="G29" s="110">
        <v>64130001</v>
      </c>
      <c r="H29" s="265"/>
      <c r="I29" s="265"/>
    </row>
    <row r="30" spans="1:9" ht="15.75" x14ac:dyDescent="0.25">
      <c r="A30" s="657"/>
      <c r="B30" s="264">
        <v>23</v>
      </c>
      <c r="C30" s="646" t="s">
        <v>146</v>
      </c>
      <c r="D30" s="646"/>
      <c r="E30" s="646"/>
      <c r="F30" s="646"/>
      <c r="G30" s="110">
        <v>64130002</v>
      </c>
      <c r="H30" s="265"/>
      <c r="I30" s="265"/>
    </row>
    <row r="31" spans="1:9" ht="15.75" x14ac:dyDescent="0.25">
      <c r="A31" s="657"/>
      <c r="B31" s="264">
        <v>24</v>
      </c>
      <c r="C31" s="646" t="s">
        <v>147</v>
      </c>
      <c r="D31" s="646"/>
      <c r="E31" s="646"/>
      <c r="F31" s="646"/>
      <c r="G31" s="110">
        <v>64130003</v>
      </c>
      <c r="H31" s="265"/>
      <c r="I31" s="265"/>
    </row>
    <row r="32" spans="1:9" ht="15.75" x14ac:dyDescent="0.25">
      <c r="A32" s="657"/>
      <c r="B32" s="264">
        <v>25</v>
      </c>
      <c r="C32" s="646" t="s">
        <v>574</v>
      </c>
      <c r="D32" s="646"/>
      <c r="E32" s="646"/>
      <c r="F32" s="646"/>
      <c r="G32" s="110">
        <v>64140101</v>
      </c>
      <c r="H32" s="265"/>
      <c r="I32" s="265"/>
    </row>
    <row r="33" spans="1:10" ht="15.75" x14ac:dyDescent="0.25">
      <c r="A33" s="657"/>
      <c r="B33" s="264">
        <v>26</v>
      </c>
      <c r="C33" s="646" t="s">
        <v>148</v>
      </c>
      <c r="D33" s="646"/>
      <c r="E33" s="646"/>
      <c r="F33" s="646"/>
      <c r="G33" s="110">
        <v>64150001</v>
      </c>
      <c r="H33" s="265"/>
      <c r="I33" s="265"/>
    </row>
    <row r="34" spans="1:10" ht="15.75" x14ac:dyDescent="0.25">
      <c r="A34" s="657"/>
      <c r="B34" s="264">
        <v>27</v>
      </c>
      <c r="C34" s="646" t="s">
        <v>149</v>
      </c>
      <c r="D34" s="646"/>
      <c r="E34" s="646"/>
      <c r="F34" s="646"/>
      <c r="G34" s="110">
        <v>64150002</v>
      </c>
      <c r="H34" s="265"/>
      <c r="I34" s="265"/>
    </row>
    <row r="35" spans="1:10" ht="15.75" x14ac:dyDescent="0.25">
      <c r="A35" s="657"/>
      <c r="B35" s="264">
        <v>28</v>
      </c>
      <c r="C35" s="646" t="s">
        <v>150</v>
      </c>
      <c r="D35" s="646"/>
      <c r="E35" s="646"/>
      <c r="F35" s="646"/>
      <c r="G35" s="110">
        <v>64150003</v>
      </c>
      <c r="H35" s="265"/>
      <c r="I35" s="265"/>
    </row>
    <row r="36" spans="1:10" ht="15.75" x14ac:dyDescent="0.25">
      <c r="A36" s="657"/>
      <c r="B36" s="264">
        <v>29</v>
      </c>
      <c r="C36" s="646" t="s">
        <v>151</v>
      </c>
      <c r="D36" s="646"/>
      <c r="E36" s="646"/>
      <c r="F36" s="646"/>
      <c r="G36" s="110">
        <v>64150004</v>
      </c>
      <c r="H36" s="265"/>
      <c r="I36" s="265"/>
    </row>
    <row r="37" spans="1:10" ht="15.75" x14ac:dyDescent="0.25">
      <c r="A37" s="657"/>
      <c r="B37" s="264">
        <v>30</v>
      </c>
      <c r="C37" s="646" t="s">
        <v>152</v>
      </c>
      <c r="D37" s="646"/>
      <c r="E37" s="646"/>
      <c r="F37" s="646"/>
      <c r="G37" s="110">
        <v>64150005</v>
      </c>
      <c r="H37" s="265"/>
      <c r="I37" s="265"/>
    </row>
    <row r="38" spans="1:10" ht="15.75" x14ac:dyDescent="0.25">
      <c r="A38" s="657"/>
      <c r="B38" s="264">
        <v>31</v>
      </c>
      <c r="C38" s="646" t="s">
        <v>153</v>
      </c>
      <c r="D38" s="646"/>
      <c r="E38" s="646"/>
      <c r="F38" s="646"/>
      <c r="G38" s="110">
        <v>64150006</v>
      </c>
      <c r="H38" s="265"/>
      <c r="I38" s="265"/>
    </row>
    <row r="39" spans="1:10" ht="15.75" x14ac:dyDescent="0.25">
      <c r="A39" s="657"/>
      <c r="B39" s="264">
        <v>32</v>
      </c>
      <c r="C39" s="646" t="s">
        <v>154</v>
      </c>
      <c r="D39" s="646"/>
      <c r="E39" s="646"/>
      <c r="F39" s="646"/>
      <c r="G39" s="110">
        <v>64150101</v>
      </c>
      <c r="H39" s="265"/>
      <c r="I39" s="265"/>
    </row>
    <row r="40" spans="1:10" ht="15.75" x14ac:dyDescent="0.25">
      <c r="A40" s="657"/>
      <c r="B40" s="264">
        <v>33</v>
      </c>
      <c r="C40" s="646" t="s">
        <v>155</v>
      </c>
      <c r="D40" s="646"/>
      <c r="E40" s="646"/>
      <c r="F40" s="646"/>
      <c r="G40" s="110">
        <v>64150301</v>
      </c>
      <c r="H40" s="265"/>
      <c r="I40" s="265"/>
    </row>
    <row r="41" spans="1:10" ht="15.75" x14ac:dyDescent="0.25">
      <c r="A41" s="657"/>
      <c r="B41" s="264">
        <v>34</v>
      </c>
      <c r="C41" s="641" t="s">
        <v>615</v>
      </c>
      <c r="D41" s="642"/>
      <c r="E41" s="642"/>
      <c r="F41" s="643"/>
      <c r="G41" s="110">
        <v>64150407</v>
      </c>
      <c r="H41" s="265"/>
      <c r="I41" s="265"/>
    </row>
    <row r="42" spans="1:10" ht="15.75" x14ac:dyDescent="0.25">
      <c r="A42" s="657"/>
      <c r="B42" s="264">
        <v>35</v>
      </c>
      <c r="C42" s="646" t="s">
        <v>156</v>
      </c>
      <c r="D42" s="646"/>
      <c r="E42" s="646"/>
      <c r="F42" s="646"/>
      <c r="G42" s="110">
        <v>64150701</v>
      </c>
      <c r="H42" s="265"/>
      <c r="I42" s="265"/>
    </row>
    <row r="43" spans="1:10" ht="15.75" x14ac:dyDescent="0.25">
      <c r="A43" s="657"/>
      <c r="B43" s="264">
        <v>36</v>
      </c>
      <c r="C43" s="646" t="s">
        <v>157</v>
      </c>
      <c r="D43" s="646"/>
      <c r="E43" s="646"/>
      <c r="F43" s="646"/>
      <c r="G43" s="110">
        <v>64150702</v>
      </c>
      <c r="H43" s="265"/>
      <c r="I43" s="265"/>
    </row>
    <row r="44" spans="1:10" ht="15.75" x14ac:dyDescent="0.25">
      <c r="A44" s="657"/>
      <c r="B44" s="264">
        <v>37</v>
      </c>
      <c r="C44" s="646" t="s">
        <v>158</v>
      </c>
      <c r="D44" s="646"/>
      <c r="E44" s="646"/>
      <c r="F44" s="646"/>
      <c r="G44" s="110">
        <v>64150801</v>
      </c>
      <c r="H44" s="265"/>
      <c r="I44" s="265"/>
    </row>
    <row r="45" spans="1:10" ht="15.75" x14ac:dyDescent="0.25">
      <c r="A45" s="657"/>
      <c r="B45" s="264">
        <v>38</v>
      </c>
      <c r="C45" s="646" t="s">
        <v>496</v>
      </c>
      <c r="D45" s="646"/>
      <c r="E45" s="646"/>
      <c r="F45" s="646"/>
      <c r="G45" s="110">
        <v>64150804</v>
      </c>
      <c r="H45" s="265"/>
      <c r="I45" s="265"/>
    </row>
    <row r="46" spans="1:10" ht="15.75" x14ac:dyDescent="0.25">
      <c r="A46" s="657"/>
      <c r="B46" s="264">
        <v>39</v>
      </c>
      <c r="C46" s="646" t="s">
        <v>159</v>
      </c>
      <c r="D46" s="646"/>
      <c r="E46" s="646"/>
      <c r="F46" s="646"/>
      <c r="G46" s="110">
        <v>64151101</v>
      </c>
      <c r="H46" s="266"/>
      <c r="I46" s="266"/>
    </row>
    <row r="47" spans="1:10" ht="15.75" x14ac:dyDescent="0.25">
      <c r="A47" s="471"/>
      <c r="B47" s="264">
        <v>40</v>
      </c>
      <c r="C47" s="641" t="s">
        <v>616</v>
      </c>
      <c r="D47" s="642"/>
      <c r="E47" s="642"/>
      <c r="F47" s="643"/>
      <c r="G47" s="116">
        <v>64220160</v>
      </c>
      <c r="H47" s="472"/>
      <c r="I47" s="472"/>
    </row>
    <row r="48" spans="1:10" ht="15.75" x14ac:dyDescent="0.25">
      <c r="A48" s="267" t="s">
        <v>32</v>
      </c>
      <c r="B48" s="268"/>
      <c r="C48" s="269"/>
      <c r="D48" s="644"/>
      <c r="E48" s="644"/>
      <c r="F48" s="645"/>
      <c r="G48" s="116"/>
      <c r="H48" s="656" t="s">
        <v>33</v>
      </c>
      <c r="I48" s="656"/>
      <c r="J48" s="121"/>
    </row>
    <row r="49" spans="3:10" x14ac:dyDescent="0.2">
      <c r="C49" s="29"/>
      <c r="D49" s="29"/>
      <c r="E49" s="29"/>
      <c r="F49" s="29"/>
      <c r="G49" s="30"/>
      <c r="H49" s="31"/>
      <c r="I49" s="31"/>
      <c r="J49" s="120"/>
    </row>
    <row r="50" spans="3:10" x14ac:dyDescent="0.2">
      <c r="J50" s="120"/>
    </row>
    <row r="51" spans="3:10" x14ac:dyDescent="0.2">
      <c r="J51" s="120"/>
    </row>
    <row r="52" spans="3:10" x14ac:dyDescent="0.2">
      <c r="J52" s="120"/>
    </row>
    <row r="53" spans="3:10" x14ac:dyDescent="0.2">
      <c r="J53" s="120"/>
    </row>
  </sheetData>
  <mergeCells count="52">
    <mergeCell ref="H48:I48"/>
    <mergeCell ref="A8:A46"/>
    <mergeCell ref="C8:F8"/>
    <mergeCell ref="C9:F9"/>
    <mergeCell ref="C10:F10"/>
    <mergeCell ref="C22:F22"/>
    <mergeCell ref="C39:F39"/>
    <mergeCell ref="C20:F20"/>
    <mergeCell ref="C18:F18"/>
    <mergeCell ref="C19:F19"/>
    <mergeCell ref="C24:F24"/>
    <mergeCell ref="C25:F25"/>
    <mergeCell ref="C35:F35"/>
    <mergeCell ref="C36:F36"/>
    <mergeCell ref="C37:F37"/>
    <mergeCell ref="C38:F38"/>
    <mergeCell ref="A1:I1"/>
    <mergeCell ref="A2:I2"/>
    <mergeCell ref="A3:B3"/>
    <mergeCell ref="C3:G3"/>
    <mergeCell ref="A4:B4"/>
    <mergeCell ref="C4:G4"/>
    <mergeCell ref="C41:F41"/>
    <mergeCell ref="C21:F21"/>
    <mergeCell ref="C5:F5"/>
    <mergeCell ref="C6:F6"/>
    <mergeCell ref="C7:F7"/>
    <mergeCell ref="C17:F17"/>
    <mergeCell ref="C13:F13"/>
    <mergeCell ref="C15:F15"/>
    <mergeCell ref="C16:F16"/>
    <mergeCell ref="C14:F14"/>
    <mergeCell ref="C12:F12"/>
    <mergeCell ref="C11:F11"/>
    <mergeCell ref="C28:F28"/>
    <mergeCell ref="C23:F23"/>
    <mergeCell ref="C47:F47"/>
    <mergeCell ref="D48:F48"/>
    <mergeCell ref="C46:F46"/>
    <mergeCell ref="C40:F40"/>
    <mergeCell ref="C26:F26"/>
    <mergeCell ref="C27:F27"/>
    <mergeCell ref="C29:F29"/>
    <mergeCell ref="C30:F30"/>
    <mergeCell ref="C45:F45"/>
    <mergeCell ref="C42:F42"/>
    <mergeCell ref="C43:F43"/>
    <mergeCell ref="C44:F44"/>
    <mergeCell ref="C33:F33"/>
    <mergeCell ref="C31:F31"/>
    <mergeCell ref="C32:F32"/>
    <mergeCell ref="C34:F34"/>
  </mergeCells>
  <conditionalFormatting sqref="H49 H7:H47">
    <cfRule type="cellIs" dxfId="29" priority="8" stopIfTrue="1" operator="between">
      <formula>0</formula>
      <formula>0</formula>
    </cfRule>
  </conditionalFormatting>
  <conditionalFormatting sqref="H48 I7:I47">
    <cfRule type="cellIs" dxfId="28" priority="5" stopIfTrue="1" operator="between">
      <formula>0</formula>
      <formula>0</formula>
    </cfRule>
    <cfRule type="cellIs" dxfId="27" priority="6" stopIfTrue="1" operator="between">
      <formula>0</formula>
      <formula>0</formula>
    </cfRule>
    <cfRule type="cellIs" dxfId="26" priority="7" stopIfTrue="1" operator="between">
      <formula>0</formula>
      <formula>0</formula>
    </cfRule>
  </conditionalFormatting>
  <dataValidations count="1">
    <dataValidation type="whole" operator="greaterThanOrEqual" allowBlank="1" showInputMessage="1" showErrorMessage="1" sqref="H7:I47" xr:uid="{00000000-0002-0000-0200-000000000000}">
      <formula1>0</formula1>
      <formula2>0</formula2>
    </dataValidation>
  </dataValidations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H81"/>
  <sheetViews>
    <sheetView topLeftCell="A73" zoomScaleNormal="100" zoomScaleSheetLayoutView="190" zoomScalePageLayoutView="145" workbookViewId="0">
      <selection activeCell="B65" sqref="A65:XFD65"/>
    </sheetView>
  </sheetViews>
  <sheetFormatPr defaultColWidth="10.140625" defaultRowHeight="12.75" x14ac:dyDescent="0.2"/>
  <cols>
    <col min="1" max="1" width="4.140625" style="34" customWidth="1"/>
    <col min="2" max="2" width="4.85546875" style="34" customWidth="1"/>
    <col min="3" max="3" width="62" style="42" customWidth="1"/>
    <col min="4" max="4" width="9.5703125" style="40" customWidth="1"/>
    <col min="5" max="7" width="16.28515625" style="41" customWidth="1"/>
    <col min="8" max="9" width="11.28515625" style="32" customWidth="1"/>
    <col min="10" max="16384" width="10.140625" style="32"/>
  </cols>
  <sheetData>
    <row r="1" spans="1:7" ht="15.75" x14ac:dyDescent="0.25">
      <c r="A1" s="670" t="s">
        <v>160</v>
      </c>
      <c r="B1" s="671"/>
      <c r="C1" s="671"/>
      <c r="D1" s="671"/>
      <c r="E1" s="671"/>
      <c r="F1" s="671"/>
      <c r="G1" s="221" t="s">
        <v>34</v>
      </c>
    </row>
    <row r="2" spans="1:7" ht="15.75" x14ac:dyDescent="0.25">
      <c r="A2" s="672" t="s">
        <v>161</v>
      </c>
      <c r="B2" s="664"/>
      <c r="C2" s="664"/>
      <c r="D2" s="664"/>
      <c r="E2" s="664"/>
      <c r="F2" s="664"/>
      <c r="G2" s="673"/>
    </row>
    <row r="3" spans="1:7" ht="15" x14ac:dyDescent="0.2">
      <c r="A3" s="674" t="s">
        <v>162</v>
      </c>
      <c r="B3" s="675"/>
      <c r="C3" s="675"/>
      <c r="D3" s="675"/>
      <c r="E3" s="675"/>
      <c r="F3" s="675"/>
      <c r="G3" s="676"/>
    </row>
    <row r="4" spans="1:7" s="33" customFormat="1" ht="15.75" x14ac:dyDescent="0.25">
      <c r="A4" s="222" t="s">
        <v>3</v>
      </c>
      <c r="B4" s="222"/>
      <c r="C4" s="661" t="str">
        <f>IF('[2]IND (BUS PLUS)'!$C$3="","",'[2]IND (BUS PLUS)'!$C$3)</f>
        <v/>
      </c>
      <c r="D4" s="661"/>
      <c r="E4" s="661"/>
      <c r="F4" s="223" t="s">
        <v>4</v>
      </c>
      <c r="G4" s="224">
        <v>2024</v>
      </c>
    </row>
    <row r="5" spans="1:7" s="33" customFormat="1" ht="15.75" x14ac:dyDescent="0.25">
      <c r="A5" s="225" t="s">
        <v>5</v>
      </c>
      <c r="B5" s="225"/>
      <c r="C5" s="662" t="str">
        <f>IF('[2]IND (BUS PLUS)'!$C$4="","",'[2]IND (BUS PLUS)'!$C$4)</f>
        <v/>
      </c>
      <c r="D5" s="662"/>
      <c r="E5" s="662"/>
      <c r="F5" s="133" t="s">
        <v>6</v>
      </c>
      <c r="G5" s="80"/>
    </row>
    <row r="6" spans="1:7" s="33" customFormat="1" ht="15.75" x14ac:dyDescent="0.25">
      <c r="A6" s="677" t="s">
        <v>163</v>
      </c>
      <c r="B6" s="677"/>
      <c r="C6" s="678"/>
      <c r="D6" s="678"/>
      <c r="E6" s="678"/>
      <c r="F6" s="678"/>
      <c r="G6" s="679"/>
    </row>
    <row r="7" spans="1:7" s="34" customFormat="1" ht="47.25" x14ac:dyDescent="0.25">
      <c r="A7" s="226"/>
      <c r="B7" s="227" t="s">
        <v>8</v>
      </c>
      <c r="C7" s="228" t="s">
        <v>9</v>
      </c>
      <c r="D7" s="229" t="s">
        <v>10</v>
      </c>
      <c r="E7" s="147" t="s">
        <v>11</v>
      </c>
      <c r="F7" s="147" t="s">
        <v>164</v>
      </c>
      <c r="G7" s="147" t="s">
        <v>12</v>
      </c>
    </row>
    <row r="8" spans="1:7" s="34" customFormat="1" ht="15.75" x14ac:dyDescent="0.25">
      <c r="A8" s="226"/>
      <c r="B8" s="227"/>
      <c r="C8" s="228"/>
      <c r="D8" s="229"/>
      <c r="E8" s="230" t="s">
        <v>13</v>
      </c>
      <c r="F8" s="230" t="s">
        <v>14</v>
      </c>
      <c r="G8" s="230" t="s">
        <v>15</v>
      </c>
    </row>
    <row r="9" spans="1:7" s="35" customFormat="1" ht="47.25" x14ac:dyDescent="0.25">
      <c r="A9" s="680" t="s">
        <v>165</v>
      </c>
      <c r="B9" s="226">
        <v>1</v>
      </c>
      <c r="C9" s="231" t="s">
        <v>478</v>
      </c>
      <c r="D9" s="232">
        <v>3029</v>
      </c>
      <c r="E9" s="80"/>
      <c r="F9" s="80"/>
      <c r="G9" s="80"/>
    </row>
    <row r="10" spans="1:7" s="35" customFormat="1" ht="15.75" x14ac:dyDescent="0.25">
      <c r="A10" s="680"/>
      <c r="B10" s="170">
        <f>+B9+1</f>
        <v>2</v>
      </c>
      <c r="C10" s="233" t="s">
        <v>166</v>
      </c>
      <c r="D10" s="232">
        <v>3009</v>
      </c>
      <c r="E10" s="80"/>
      <c r="F10" s="80"/>
      <c r="G10" s="80"/>
    </row>
    <row r="11" spans="1:7" s="35" customFormat="1" ht="30.75" x14ac:dyDescent="0.25">
      <c r="A11" s="680"/>
      <c r="B11" s="170">
        <f t="shared" ref="B11:B53" si="0">+B10+1</f>
        <v>3</v>
      </c>
      <c r="C11" s="234" t="s">
        <v>167</v>
      </c>
      <c r="D11" s="232">
        <v>3019</v>
      </c>
      <c r="E11" s="80"/>
      <c r="F11" s="80"/>
      <c r="G11" s="80"/>
    </row>
    <row r="12" spans="1:7" s="35" customFormat="1" ht="15.75" x14ac:dyDescent="0.25">
      <c r="A12" s="680" t="s">
        <v>168</v>
      </c>
      <c r="B12" s="170">
        <f t="shared" si="0"/>
        <v>4</v>
      </c>
      <c r="C12" s="235" t="s">
        <v>169</v>
      </c>
      <c r="D12" s="232">
        <v>3030</v>
      </c>
      <c r="E12" s="80"/>
      <c r="F12" s="80"/>
      <c r="G12" s="80"/>
    </row>
    <row r="13" spans="1:7" s="35" customFormat="1" ht="15.75" x14ac:dyDescent="0.25">
      <c r="A13" s="680"/>
      <c r="B13" s="170">
        <f t="shared" si="0"/>
        <v>5</v>
      </c>
      <c r="C13" s="236" t="s">
        <v>170</v>
      </c>
      <c r="D13" s="232">
        <v>3039</v>
      </c>
      <c r="E13" s="80"/>
      <c r="F13" s="80"/>
      <c r="G13" s="80"/>
    </row>
    <row r="14" spans="1:7" s="35" customFormat="1" ht="15.75" x14ac:dyDescent="0.25">
      <c r="A14" s="680"/>
      <c r="B14" s="170">
        <f t="shared" si="0"/>
        <v>6</v>
      </c>
      <c r="C14" s="236" t="s">
        <v>171</v>
      </c>
      <c r="D14" s="232">
        <v>3059</v>
      </c>
      <c r="E14" s="80"/>
      <c r="F14" s="80"/>
      <c r="G14" s="80"/>
    </row>
    <row r="15" spans="1:7" s="35" customFormat="1" ht="15.75" x14ac:dyDescent="0.25">
      <c r="A15" s="680"/>
      <c r="B15" s="170">
        <f t="shared" si="0"/>
        <v>7</v>
      </c>
      <c r="C15" s="236" t="s">
        <v>172</v>
      </c>
      <c r="D15" s="232">
        <v>3071</v>
      </c>
      <c r="E15" s="80"/>
      <c r="F15" s="80"/>
      <c r="G15" s="80"/>
    </row>
    <row r="16" spans="1:7" s="35" customFormat="1" ht="15.75" x14ac:dyDescent="0.25">
      <c r="A16" s="680"/>
      <c r="B16" s="170">
        <f t="shared" si="0"/>
        <v>8</v>
      </c>
      <c r="C16" s="236" t="s">
        <v>173</v>
      </c>
      <c r="D16" s="232">
        <v>3072</v>
      </c>
      <c r="E16" s="80"/>
      <c r="F16" s="80"/>
      <c r="G16" s="80"/>
    </row>
    <row r="17" spans="1:7" s="35" customFormat="1" ht="15.75" x14ac:dyDescent="0.25">
      <c r="A17" s="680"/>
      <c r="B17" s="170">
        <f t="shared" si="0"/>
        <v>9</v>
      </c>
      <c r="C17" s="236" t="s">
        <v>174</v>
      </c>
      <c r="D17" s="232">
        <v>3073</v>
      </c>
      <c r="E17" s="80"/>
      <c r="F17" s="80"/>
      <c r="G17" s="80"/>
    </row>
    <row r="18" spans="1:7" s="35" customFormat="1" ht="15.75" x14ac:dyDescent="0.25">
      <c r="A18" s="680"/>
      <c r="B18" s="170">
        <f t="shared" si="0"/>
        <v>10</v>
      </c>
      <c r="C18" s="236" t="s">
        <v>175</v>
      </c>
      <c r="D18" s="232">
        <v>3074</v>
      </c>
      <c r="E18" s="80"/>
      <c r="F18" s="80"/>
      <c r="G18" s="80"/>
    </row>
    <row r="19" spans="1:7" s="35" customFormat="1" ht="15.75" x14ac:dyDescent="0.25">
      <c r="A19" s="680"/>
      <c r="B19" s="170">
        <f t="shared" si="0"/>
        <v>11</v>
      </c>
      <c r="C19" s="236" t="s">
        <v>176</v>
      </c>
      <c r="D19" s="232">
        <v>3076</v>
      </c>
      <c r="E19" s="80"/>
      <c r="F19" s="80"/>
      <c r="G19" s="80"/>
    </row>
    <row r="20" spans="1:7" ht="15.75" x14ac:dyDescent="0.25">
      <c r="A20" s="680"/>
      <c r="B20" s="170">
        <f t="shared" si="0"/>
        <v>12</v>
      </c>
      <c r="C20" s="236" t="s">
        <v>177</v>
      </c>
      <c r="D20" s="237">
        <v>3077</v>
      </c>
      <c r="E20" s="80"/>
      <c r="F20" s="80"/>
      <c r="G20" s="80"/>
    </row>
    <row r="21" spans="1:7" ht="15.75" x14ac:dyDescent="0.25">
      <c r="A21" s="680"/>
      <c r="B21" s="170">
        <f t="shared" si="0"/>
        <v>13</v>
      </c>
      <c r="C21" s="236" t="s">
        <v>178</v>
      </c>
      <c r="D21" s="232">
        <v>3083</v>
      </c>
      <c r="E21" s="80"/>
      <c r="F21" s="80"/>
      <c r="G21" s="80"/>
    </row>
    <row r="22" spans="1:7" ht="15.75" x14ac:dyDescent="0.25">
      <c r="A22" s="680"/>
      <c r="B22" s="170">
        <f t="shared" si="0"/>
        <v>14</v>
      </c>
      <c r="C22" s="236" t="s">
        <v>179</v>
      </c>
      <c r="D22" s="232">
        <v>3087</v>
      </c>
      <c r="E22" s="80"/>
      <c r="F22" s="80"/>
      <c r="G22" s="80"/>
    </row>
    <row r="23" spans="1:7" ht="15.75" x14ac:dyDescent="0.25">
      <c r="A23" s="680"/>
      <c r="B23" s="170">
        <f t="shared" si="0"/>
        <v>15</v>
      </c>
      <c r="C23" s="236" t="s">
        <v>52</v>
      </c>
      <c r="D23" s="232">
        <v>3088</v>
      </c>
      <c r="E23" s="80"/>
      <c r="F23" s="80"/>
      <c r="G23" s="80"/>
    </row>
    <row r="24" spans="1:7" ht="15.75" x14ac:dyDescent="0.25">
      <c r="A24" s="680"/>
      <c r="B24" s="170">
        <f t="shared" si="0"/>
        <v>16</v>
      </c>
      <c r="C24" s="236" t="s">
        <v>180</v>
      </c>
      <c r="D24" s="232">
        <v>3099</v>
      </c>
      <c r="E24" s="80"/>
      <c r="F24" s="80"/>
      <c r="G24" s="80"/>
    </row>
    <row r="25" spans="1:7" ht="15.75" x14ac:dyDescent="0.25">
      <c r="A25" s="680"/>
      <c r="B25" s="170">
        <f t="shared" si="0"/>
        <v>17</v>
      </c>
      <c r="C25" s="235" t="s">
        <v>181</v>
      </c>
      <c r="D25" s="232">
        <v>3100</v>
      </c>
      <c r="E25" s="80"/>
      <c r="F25" s="80"/>
      <c r="G25" s="80"/>
    </row>
    <row r="26" spans="1:7" ht="15.75" x14ac:dyDescent="0.25">
      <c r="A26" s="238"/>
      <c r="B26" s="170">
        <f t="shared" si="0"/>
        <v>18</v>
      </c>
      <c r="C26" s="239" t="s">
        <v>182</v>
      </c>
      <c r="D26" s="232">
        <v>3129</v>
      </c>
      <c r="E26" s="80"/>
      <c r="F26" s="80"/>
      <c r="G26" s="80"/>
    </row>
    <row r="27" spans="1:7" ht="15" x14ac:dyDescent="0.2">
      <c r="A27" s="240"/>
      <c r="B27" s="170">
        <f t="shared" si="0"/>
        <v>19</v>
      </c>
      <c r="C27" s="236" t="s">
        <v>183</v>
      </c>
      <c r="D27" s="241">
        <v>3115</v>
      </c>
      <c r="E27" s="80"/>
      <c r="F27" s="80"/>
      <c r="G27" s="80"/>
    </row>
    <row r="28" spans="1:7" ht="15" x14ac:dyDescent="0.2">
      <c r="A28" s="240"/>
      <c r="B28" s="170">
        <f t="shared" si="0"/>
        <v>20</v>
      </c>
      <c r="C28" s="236" t="s">
        <v>184</v>
      </c>
      <c r="D28" s="241">
        <v>3116</v>
      </c>
      <c r="E28" s="80"/>
      <c r="F28" s="80"/>
      <c r="G28" s="80"/>
    </row>
    <row r="29" spans="1:7" ht="15" x14ac:dyDescent="0.2">
      <c r="A29" s="240"/>
      <c r="B29" s="170">
        <f t="shared" si="0"/>
        <v>21</v>
      </c>
      <c r="C29" s="236" t="s">
        <v>185</v>
      </c>
      <c r="D29" s="241">
        <v>3128</v>
      </c>
      <c r="E29" s="80"/>
      <c r="F29" s="80"/>
      <c r="G29" s="80"/>
    </row>
    <row r="30" spans="1:7" s="36" customFormat="1" ht="15.75" x14ac:dyDescent="0.25">
      <c r="A30" s="242"/>
      <c r="B30" s="91">
        <v>22</v>
      </c>
      <c r="C30" s="243" t="s">
        <v>65</v>
      </c>
      <c r="D30" s="93">
        <v>3131</v>
      </c>
      <c r="E30" s="94"/>
      <c r="F30" s="94"/>
      <c r="G30" s="94"/>
    </row>
    <row r="31" spans="1:7" s="36" customFormat="1" ht="15.75" x14ac:dyDescent="0.25">
      <c r="A31" s="242"/>
      <c r="B31" s="91">
        <v>23</v>
      </c>
      <c r="C31" s="243" t="s">
        <v>18</v>
      </c>
      <c r="D31" s="93">
        <v>3141</v>
      </c>
      <c r="E31" s="94"/>
      <c r="F31" s="94"/>
      <c r="G31" s="94"/>
    </row>
    <row r="32" spans="1:7" ht="31.5" x14ac:dyDescent="0.25">
      <c r="A32" s="663" t="s">
        <v>186</v>
      </c>
      <c r="B32" s="170">
        <v>24</v>
      </c>
      <c r="C32" s="235" t="s">
        <v>479</v>
      </c>
      <c r="D32" s="232">
        <v>3199</v>
      </c>
      <c r="E32" s="80"/>
      <c r="F32" s="80"/>
      <c r="G32" s="80"/>
    </row>
    <row r="33" spans="1:7" ht="15.75" x14ac:dyDescent="0.25">
      <c r="A33" s="663"/>
      <c r="B33" s="170">
        <f t="shared" si="0"/>
        <v>25</v>
      </c>
      <c r="C33" s="236" t="s">
        <v>187</v>
      </c>
      <c r="D33" s="229">
        <v>3151</v>
      </c>
      <c r="E33" s="80"/>
      <c r="F33" s="80"/>
      <c r="G33" s="80"/>
    </row>
    <row r="34" spans="1:7" ht="15.75" x14ac:dyDescent="0.25">
      <c r="A34" s="663"/>
      <c r="B34" s="170">
        <f t="shared" si="0"/>
        <v>26</v>
      </c>
      <c r="C34" s="236" t="s">
        <v>188</v>
      </c>
      <c r="D34" s="229">
        <v>3152</v>
      </c>
      <c r="E34" s="80"/>
      <c r="F34" s="80"/>
      <c r="G34" s="80"/>
    </row>
    <row r="35" spans="1:7" ht="15.75" x14ac:dyDescent="0.25">
      <c r="A35" s="663"/>
      <c r="B35" s="170">
        <f t="shared" si="0"/>
        <v>27</v>
      </c>
      <c r="C35" s="236" t="s">
        <v>189</v>
      </c>
      <c r="D35" s="229">
        <v>3154</v>
      </c>
      <c r="E35" s="80"/>
      <c r="F35" s="80"/>
      <c r="G35" s="80"/>
    </row>
    <row r="36" spans="1:7" ht="15.75" x14ac:dyDescent="0.25">
      <c r="A36" s="663"/>
      <c r="B36" s="170">
        <f t="shared" si="0"/>
        <v>28</v>
      </c>
      <c r="C36" s="236" t="s">
        <v>190</v>
      </c>
      <c r="D36" s="229">
        <v>3155</v>
      </c>
      <c r="E36" s="80"/>
      <c r="F36" s="80"/>
      <c r="G36" s="80"/>
    </row>
    <row r="37" spans="1:7" ht="15.75" x14ac:dyDescent="0.25">
      <c r="A37" s="663"/>
      <c r="B37" s="170">
        <f t="shared" si="0"/>
        <v>29</v>
      </c>
      <c r="C37" s="236" t="s">
        <v>191</v>
      </c>
      <c r="D37" s="229">
        <v>3158</v>
      </c>
      <c r="E37" s="80"/>
      <c r="F37" s="80"/>
      <c r="G37" s="80"/>
    </row>
    <row r="38" spans="1:7" ht="15.75" x14ac:dyDescent="0.25">
      <c r="A38" s="663"/>
      <c r="B38" s="170">
        <f t="shared" si="0"/>
        <v>30</v>
      </c>
      <c r="C38" s="236" t="s">
        <v>192</v>
      </c>
      <c r="D38" s="229">
        <v>3162</v>
      </c>
      <c r="E38" s="80"/>
      <c r="F38" s="80"/>
      <c r="G38" s="80"/>
    </row>
    <row r="39" spans="1:7" ht="15.75" x14ac:dyDescent="0.25">
      <c r="A39" s="663"/>
      <c r="B39" s="170">
        <f t="shared" si="0"/>
        <v>31</v>
      </c>
      <c r="C39" s="236" t="s">
        <v>177</v>
      </c>
      <c r="D39" s="229">
        <v>3165</v>
      </c>
      <c r="E39" s="80"/>
      <c r="F39" s="80"/>
      <c r="G39" s="80"/>
    </row>
    <row r="40" spans="1:7" ht="15.75" x14ac:dyDescent="0.25">
      <c r="A40" s="663"/>
      <c r="B40" s="170">
        <f t="shared" si="0"/>
        <v>32</v>
      </c>
      <c r="C40" s="236" t="s">
        <v>193</v>
      </c>
      <c r="D40" s="229">
        <v>3166</v>
      </c>
      <c r="E40" s="80"/>
      <c r="F40" s="80"/>
      <c r="G40" s="80"/>
    </row>
    <row r="41" spans="1:7" ht="15.75" x14ac:dyDescent="0.25">
      <c r="A41" s="663"/>
      <c r="B41" s="170">
        <f t="shared" si="0"/>
        <v>33</v>
      </c>
      <c r="C41" s="236" t="s">
        <v>194</v>
      </c>
      <c r="D41" s="229">
        <v>3168</v>
      </c>
      <c r="E41" s="80"/>
      <c r="F41" s="80"/>
      <c r="G41" s="80"/>
    </row>
    <row r="42" spans="1:7" ht="15.75" x14ac:dyDescent="0.25">
      <c r="A42" s="663"/>
      <c r="B42" s="170">
        <f t="shared" si="0"/>
        <v>34</v>
      </c>
      <c r="C42" s="236" t="s">
        <v>195</v>
      </c>
      <c r="D42" s="229">
        <v>3170</v>
      </c>
      <c r="E42" s="80"/>
      <c r="F42" s="80"/>
      <c r="G42" s="80"/>
    </row>
    <row r="43" spans="1:7" ht="15.75" x14ac:dyDescent="0.25">
      <c r="A43" s="663"/>
      <c r="B43" s="170">
        <f t="shared" si="0"/>
        <v>35</v>
      </c>
      <c r="C43" s="236" t="s">
        <v>196</v>
      </c>
      <c r="D43" s="229">
        <v>3171</v>
      </c>
      <c r="E43" s="80"/>
      <c r="F43" s="80"/>
      <c r="G43" s="80"/>
    </row>
    <row r="44" spans="1:7" ht="15.75" x14ac:dyDescent="0.25">
      <c r="A44" s="663"/>
      <c r="B44" s="170">
        <f t="shared" si="0"/>
        <v>36</v>
      </c>
      <c r="C44" s="236" t="s">
        <v>197</v>
      </c>
      <c r="D44" s="229">
        <v>3172</v>
      </c>
      <c r="E44" s="80"/>
      <c r="F44" s="80"/>
      <c r="G44" s="80"/>
    </row>
    <row r="45" spans="1:7" ht="15.75" x14ac:dyDescent="0.25">
      <c r="A45" s="663"/>
      <c r="B45" s="170">
        <f t="shared" si="0"/>
        <v>37</v>
      </c>
      <c r="C45" s="236" t="s">
        <v>198</v>
      </c>
      <c r="D45" s="229">
        <v>3178</v>
      </c>
      <c r="E45" s="80"/>
      <c r="F45" s="80"/>
      <c r="G45" s="80"/>
    </row>
    <row r="46" spans="1:7" ht="15.75" x14ac:dyDescent="0.25">
      <c r="A46" s="663"/>
      <c r="B46" s="170">
        <f>+B45+1</f>
        <v>38</v>
      </c>
      <c r="C46" s="236" t="s">
        <v>199</v>
      </c>
      <c r="D46" s="229">
        <v>3186</v>
      </c>
      <c r="E46" s="80"/>
      <c r="F46" s="80"/>
      <c r="G46" s="80"/>
    </row>
    <row r="47" spans="1:7" ht="30.75" x14ac:dyDescent="0.25">
      <c r="A47" s="663"/>
      <c r="B47" s="170">
        <f t="shared" si="0"/>
        <v>39</v>
      </c>
      <c r="C47" s="236" t="s">
        <v>200</v>
      </c>
      <c r="D47" s="229">
        <v>3187</v>
      </c>
      <c r="E47" s="80"/>
      <c r="F47" s="80"/>
      <c r="G47" s="80"/>
    </row>
    <row r="48" spans="1:7" s="36" customFormat="1" ht="15.75" x14ac:dyDescent="0.25">
      <c r="A48" s="663"/>
      <c r="B48" s="91">
        <f t="shared" si="0"/>
        <v>40</v>
      </c>
      <c r="C48" s="243" t="s">
        <v>201</v>
      </c>
      <c r="D48" s="244">
        <v>3180</v>
      </c>
      <c r="E48" s="94"/>
      <c r="F48" s="94"/>
      <c r="G48" s="94"/>
    </row>
    <row r="49" spans="1:8" ht="15.75" x14ac:dyDescent="0.25">
      <c r="A49" s="663"/>
      <c r="B49" s="170">
        <f t="shared" si="0"/>
        <v>41</v>
      </c>
      <c r="C49" s="236" t="s">
        <v>202</v>
      </c>
      <c r="D49" s="232">
        <v>3195</v>
      </c>
      <c r="E49" s="80"/>
      <c r="F49" s="80"/>
      <c r="G49" s="80"/>
    </row>
    <row r="50" spans="1:8" ht="15.75" x14ac:dyDescent="0.25">
      <c r="A50" s="663"/>
      <c r="B50" s="170">
        <f t="shared" si="0"/>
        <v>42</v>
      </c>
      <c r="C50" s="236" t="s">
        <v>203</v>
      </c>
      <c r="D50" s="232">
        <v>3196</v>
      </c>
      <c r="E50" s="80"/>
      <c r="F50" s="80"/>
      <c r="G50" s="80"/>
    </row>
    <row r="51" spans="1:8" ht="15.75" x14ac:dyDescent="0.25">
      <c r="A51" s="663"/>
      <c r="B51" s="170">
        <f t="shared" si="0"/>
        <v>43</v>
      </c>
      <c r="C51" s="236" t="s">
        <v>179</v>
      </c>
      <c r="D51" s="232">
        <v>3197</v>
      </c>
      <c r="E51" s="80"/>
      <c r="F51" s="80"/>
      <c r="G51" s="80"/>
    </row>
    <row r="52" spans="1:8" ht="15.75" x14ac:dyDescent="0.25">
      <c r="A52" s="663"/>
      <c r="B52" s="170">
        <f t="shared" si="0"/>
        <v>44</v>
      </c>
      <c r="C52" s="236" t="s">
        <v>52</v>
      </c>
      <c r="D52" s="232">
        <v>3198</v>
      </c>
      <c r="E52" s="80"/>
      <c r="F52" s="80"/>
      <c r="G52" s="80"/>
    </row>
    <row r="53" spans="1:8" ht="15.75" x14ac:dyDescent="0.25">
      <c r="A53" s="663"/>
      <c r="B53" s="170">
        <f t="shared" si="0"/>
        <v>45</v>
      </c>
      <c r="C53" s="235" t="s">
        <v>204</v>
      </c>
      <c r="D53" s="232">
        <v>3200</v>
      </c>
      <c r="E53" s="80"/>
      <c r="F53" s="80"/>
      <c r="G53" s="80"/>
    </row>
    <row r="54" spans="1:8" s="37" customFormat="1" ht="15.75" x14ac:dyDescent="0.25">
      <c r="A54" s="245" t="s">
        <v>32</v>
      </c>
      <c r="B54" s="246"/>
      <c r="C54" s="245"/>
      <c r="D54" s="247"/>
      <c r="E54" s="143"/>
      <c r="F54" s="143" t="s">
        <v>33</v>
      </c>
      <c r="G54" s="248"/>
      <c r="H54" s="38"/>
    </row>
    <row r="55" spans="1:8" ht="15.75" x14ac:dyDescent="0.25">
      <c r="A55" s="681" t="s">
        <v>160</v>
      </c>
      <c r="B55" s="681"/>
      <c r="C55" s="681"/>
      <c r="D55" s="681"/>
      <c r="E55" s="681"/>
      <c r="F55" s="681"/>
      <c r="G55" s="249" t="s">
        <v>41</v>
      </c>
    </row>
    <row r="56" spans="1:8" ht="15.75" x14ac:dyDescent="0.25">
      <c r="A56" s="682" t="s">
        <v>161</v>
      </c>
      <c r="B56" s="682"/>
      <c r="C56" s="682"/>
      <c r="D56" s="682"/>
      <c r="E56" s="682"/>
      <c r="F56" s="682"/>
      <c r="G56" s="682"/>
    </row>
    <row r="57" spans="1:8" ht="15" x14ac:dyDescent="0.2">
      <c r="A57" s="669" t="s">
        <v>162</v>
      </c>
      <c r="B57" s="669"/>
      <c r="C57" s="669"/>
      <c r="D57" s="669"/>
      <c r="E57" s="669"/>
      <c r="F57" s="669"/>
      <c r="G57" s="669"/>
    </row>
    <row r="58" spans="1:8" s="33" customFormat="1" ht="15.75" x14ac:dyDescent="0.25">
      <c r="A58" s="222" t="s">
        <v>3</v>
      </c>
      <c r="B58" s="222"/>
      <c r="C58" s="661" t="str">
        <f>IF('[2]IND (BUS PLUS)'!C3="","",'[2]IND (BUS PLUS)'!C3)</f>
        <v/>
      </c>
      <c r="D58" s="661"/>
      <c r="E58" s="661"/>
      <c r="F58" s="223" t="s">
        <v>4</v>
      </c>
      <c r="G58" s="250">
        <v>2024</v>
      </c>
    </row>
    <row r="59" spans="1:8" s="33" customFormat="1" ht="15.75" x14ac:dyDescent="0.25">
      <c r="A59" s="225" t="s">
        <v>5</v>
      </c>
      <c r="B59" s="225"/>
      <c r="C59" s="662" t="str">
        <f>IF('[2]IND (BUS PLUS)'!C4="","",'[2]IND (BUS PLUS)'!C4)</f>
        <v/>
      </c>
      <c r="D59" s="662"/>
      <c r="E59" s="662"/>
      <c r="F59" s="133" t="s">
        <v>36</v>
      </c>
      <c r="G59" s="80"/>
    </row>
    <row r="60" spans="1:8" s="34" customFormat="1" ht="63" x14ac:dyDescent="0.25">
      <c r="A60" s="226"/>
      <c r="B60" s="227" t="s">
        <v>8</v>
      </c>
      <c r="C60" s="228" t="s">
        <v>9</v>
      </c>
      <c r="D60" s="229" t="s">
        <v>10</v>
      </c>
      <c r="E60" s="147" t="s">
        <v>11</v>
      </c>
      <c r="F60" s="147" t="s">
        <v>205</v>
      </c>
      <c r="G60" s="147" t="s">
        <v>206</v>
      </c>
    </row>
    <row r="61" spans="1:8" s="34" customFormat="1" ht="15.75" x14ac:dyDescent="0.25">
      <c r="A61" s="226"/>
      <c r="B61" s="227"/>
      <c r="C61" s="228"/>
      <c r="D61" s="229"/>
      <c r="E61" s="230" t="s">
        <v>13</v>
      </c>
      <c r="F61" s="230" t="s">
        <v>14</v>
      </c>
      <c r="G61" s="230" t="s">
        <v>15</v>
      </c>
    </row>
    <row r="62" spans="1:8" s="35" customFormat="1" ht="45.75" x14ac:dyDescent="0.25">
      <c r="A62" s="663"/>
      <c r="B62" s="170">
        <v>46</v>
      </c>
      <c r="C62" s="251" t="s">
        <v>207</v>
      </c>
      <c r="D62" s="229" t="s">
        <v>208</v>
      </c>
      <c r="E62" s="252"/>
      <c r="F62" s="136"/>
      <c r="G62" s="135"/>
    </row>
    <row r="63" spans="1:8" s="35" customFormat="1" ht="15.75" x14ac:dyDescent="0.25">
      <c r="A63" s="663"/>
      <c r="B63" s="395">
        <v>47</v>
      </c>
      <c r="C63" s="253" t="s">
        <v>209</v>
      </c>
      <c r="D63" s="208">
        <v>327016</v>
      </c>
      <c r="E63" s="136"/>
      <c r="F63" s="252"/>
      <c r="G63" s="135"/>
    </row>
    <row r="64" spans="1:8" s="35" customFormat="1" ht="15.75" x14ac:dyDescent="0.25">
      <c r="A64" s="663"/>
      <c r="B64" s="395">
        <v>48</v>
      </c>
      <c r="C64" s="253" t="s">
        <v>468</v>
      </c>
      <c r="D64" s="208">
        <v>327017</v>
      </c>
      <c r="E64" s="136"/>
      <c r="F64" s="252"/>
      <c r="G64" s="135"/>
    </row>
    <row r="65" spans="1:8" s="35" customFormat="1" ht="15.75" x14ac:dyDescent="0.25">
      <c r="A65" s="663"/>
      <c r="B65" s="399">
        <v>50</v>
      </c>
      <c r="C65" s="253" t="s">
        <v>497</v>
      </c>
      <c r="D65" s="208">
        <v>327019</v>
      </c>
      <c r="E65" s="136"/>
      <c r="F65" s="252"/>
      <c r="G65" s="135"/>
    </row>
    <row r="66" spans="1:8" s="35" customFormat="1" ht="15.75" x14ac:dyDescent="0.25">
      <c r="A66" s="663"/>
      <c r="B66" s="399">
        <v>51</v>
      </c>
      <c r="C66" s="253" t="s">
        <v>580</v>
      </c>
      <c r="D66" s="208">
        <v>327020</v>
      </c>
      <c r="E66" s="136"/>
      <c r="F66" s="252"/>
      <c r="G66" s="135"/>
    </row>
    <row r="67" spans="1:8" s="35" customFormat="1" ht="15.75" x14ac:dyDescent="0.25">
      <c r="A67" s="663"/>
      <c r="B67" s="395">
        <v>52</v>
      </c>
      <c r="C67" s="253" t="s">
        <v>581</v>
      </c>
      <c r="D67" s="208">
        <v>327021</v>
      </c>
      <c r="E67" s="136"/>
      <c r="F67" s="252"/>
      <c r="G67" s="135"/>
    </row>
    <row r="68" spans="1:8" s="35" customFormat="1" ht="15.75" x14ac:dyDescent="0.25">
      <c r="A68" s="664" t="s">
        <v>210</v>
      </c>
      <c r="B68" s="664"/>
      <c r="C68" s="664"/>
      <c r="D68" s="664"/>
      <c r="E68" s="664"/>
      <c r="F68" s="664"/>
      <c r="G68" s="664"/>
    </row>
    <row r="69" spans="1:8" s="35" customFormat="1" ht="15.75" x14ac:dyDescent="0.25">
      <c r="A69" s="663" t="s">
        <v>211</v>
      </c>
      <c r="B69" s="170">
        <f>+B67+1</f>
        <v>53</v>
      </c>
      <c r="C69" s="254" t="s">
        <v>212</v>
      </c>
      <c r="D69" s="202">
        <v>3349</v>
      </c>
      <c r="E69" s="666"/>
      <c r="F69" s="666"/>
      <c r="G69" s="133"/>
    </row>
    <row r="70" spans="1:8" s="35" customFormat="1" ht="15.75" x14ac:dyDescent="0.25">
      <c r="A70" s="663"/>
      <c r="B70" s="170">
        <f t="shared" ref="B70:B79" si="1">+B69+1</f>
        <v>54</v>
      </c>
      <c r="C70" s="255" t="s">
        <v>213</v>
      </c>
      <c r="D70" s="201">
        <v>3301</v>
      </c>
      <c r="E70" s="666"/>
      <c r="F70" s="666"/>
      <c r="G70" s="136"/>
    </row>
    <row r="71" spans="1:8" s="35" customFormat="1" ht="15.75" x14ac:dyDescent="0.25">
      <c r="A71" s="663"/>
      <c r="B71" s="170">
        <f t="shared" si="1"/>
        <v>55</v>
      </c>
      <c r="C71" s="255" t="s">
        <v>214</v>
      </c>
      <c r="D71" s="201">
        <v>3302</v>
      </c>
      <c r="E71" s="666"/>
      <c r="F71" s="666"/>
      <c r="G71" s="136"/>
    </row>
    <row r="72" spans="1:8" s="35" customFormat="1" ht="15.75" x14ac:dyDescent="0.25">
      <c r="A72" s="663"/>
      <c r="B72" s="170">
        <f t="shared" si="1"/>
        <v>56</v>
      </c>
      <c r="C72" s="255" t="s">
        <v>215</v>
      </c>
      <c r="D72" s="201">
        <v>3303</v>
      </c>
      <c r="E72" s="666"/>
      <c r="F72" s="666"/>
      <c r="G72" s="136"/>
    </row>
    <row r="73" spans="1:8" s="35" customFormat="1" ht="30.75" x14ac:dyDescent="0.25">
      <c r="A73" s="663"/>
      <c r="B73" s="170">
        <f t="shared" si="1"/>
        <v>57</v>
      </c>
      <c r="C73" s="255" t="s">
        <v>216</v>
      </c>
      <c r="D73" s="201">
        <v>3312</v>
      </c>
      <c r="E73" s="666"/>
      <c r="F73" s="666"/>
      <c r="G73" s="136"/>
    </row>
    <row r="74" spans="1:8" s="35" customFormat="1" ht="15.75" x14ac:dyDescent="0.25">
      <c r="A74" s="663"/>
      <c r="B74" s="170">
        <f t="shared" si="1"/>
        <v>58</v>
      </c>
      <c r="C74" s="255" t="s">
        <v>217</v>
      </c>
      <c r="D74" s="201">
        <v>3315</v>
      </c>
      <c r="E74" s="666"/>
      <c r="F74" s="666"/>
      <c r="G74" s="136"/>
    </row>
    <row r="75" spans="1:8" s="35" customFormat="1" ht="15.75" x14ac:dyDescent="0.25">
      <c r="A75" s="665"/>
      <c r="B75" s="170">
        <f t="shared" si="1"/>
        <v>59</v>
      </c>
      <c r="C75" s="255" t="s">
        <v>218</v>
      </c>
      <c r="D75" s="201">
        <v>3319</v>
      </c>
      <c r="E75" s="666"/>
      <c r="F75" s="666"/>
      <c r="G75" s="136"/>
    </row>
    <row r="76" spans="1:8" s="35" customFormat="1" ht="15.75" x14ac:dyDescent="0.25">
      <c r="A76" s="668" t="s">
        <v>219</v>
      </c>
      <c r="B76" s="422">
        <f t="shared" si="1"/>
        <v>60</v>
      </c>
      <c r="C76" s="254" t="s">
        <v>220</v>
      </c>
      <c r="D76" s="201">
        <v>3399</v>
      </c>
      <c r="E76" s="666"/>
      <c r="F76" s="666"/>
      <c r="G76" s="133"/>
    </row>
    <row r="77" spans="1:8" s="35" customFormat="1" ht="15.75" x14ac:dyDescent="0.25">
      <c r="A77" s="668"/>
      <c r="B77" s="422">
        <f t="shared" si="1"/>
        <v>61</v>
      </c>
      <c r="C77" s="255" t="s">
        <v>221</v>
      </c>
      <c r="D77" s="201">
        <v>3352</v>
      </c>
      <c r="E77" s="666"/>
      <c r="F77" s="666"/>
      <c r="G77" s="136"/>
    </row>
    <row r="78" spans="1:8" s="35" customFormat="1" ht="15.75" x14ac:dyDescent="0.25">
      <c r="A78" s="668"/>
      <c r="B78" s="422">
        <f t="shared" si="1"/>
        <v>62</v>
      </c>
      <c r="C78" s="255" t="s">
        <v>222</v>
      </c>
      <c r="D78" s="201">
        <v>3371</v>
      </c>
      <c r="E78" s="666"/>
      <c r="F78" s="666"/>
      <c r="G78" s="136"/>
    </row>
    <row r="79" spans="1:8" s="35" customFormat="1" ht="30.75" x14ac:dyDescent="0.25">
      <c r="A79" s="668"/>
      <c r="B79" s="423">
        <f t="shared" si="1"/>
        <v>63</v>
      </c>
      <c r="C79" s="425" t="s">
        <v>223</v>
      </c>
      <c r="D79" s="426">
        <v>3384</v>
      </c>
      <c r="E79" s="667"/>
      <c r="F79" s="667"/>
      <c r="G79" s="427"/>
    </row>
    <row r="80" spans="1:8" s="37" customFormat="1" ht="15.75" x14ac:dyDescent="0.25">
      <c r="A80" s="429"/>
      <c r="B80" s="430" t="s">
        <v>32</v>
      </c>
      <c r="C80" s="431"/>
      <c r="D80" s="428"/>
      <c r="E80" s="658" t="s">
        <v>33</v>
      </c>
      <c r="F80" s="659"/>
      <c r="G80" s="660"/>
      <c r="H80" s="38"/>
    </row>
    <row r="81" spans="3:3" x14ac:dyDescent="0.2">
      <c r="C81" s="39"/>
    </row>
  </sheetData>
  <mergeCells count="21">
    <mergeCell ref="A57:G57"/>
    <mergeCell ref="A1:F1"/>
    <mergeCell ref="A2:G2"/>
    <mergeCell ref="A3:G3"/>
    <mergeCell ref="C4:E4"/>
    <mergeCell ref="C5:E5"/>
    <mergeCell ref="A6:B6"/>
    <mergeCell ref="C6:G6"/>
    <mergeCell ref="A9:A11"/>
    <mergeCell ref="A12:A25"/>
    <mergeCell ref="A32:A53"/>
    <mergeCell ref="A55:F55"/>
    <mergeCell ref="A56:G56"/>
    <mergeCell ref="E80:G80"/>
    <mergeCell ref="C58:E58"/>
    <mergeCell ref="C59:E59"/>
    <mergeCell ref="A62:A67"/>
    <mergeCell ref="A68:G68"/>
    <mergeCell ref="A69:A75"/>
    <mergeCell ref="E69:F79"/>
    <mergeCell ref="A76:A79"/>
  </mergeCells>
  <conditionalFormatting sqref="E69 G69 G76 G62 F63:G67">
    <cfRule type="cellIs" dxfId="25" priority="3" stopIfTrue="1" operator="between">
      <formula>0</formula>
      <formula>0</formula>
    </cfRule>
  </conditionalFormatting>
  <conditionalFormatting sqref="E62">
    <cfRule type="cellIs" dxfId="24" priority="1" stopIfTrue="1" operator="between">
      <formula>0</formula>
      <formula>0</formula>
    </cfRule>
    <cfRule type="cellIs" dxfId="23" priority="2" stopIfTrue="1" operator="between">
      <formula>0</formula>
      <formula>0</formula>
    </cfRule>
  </conditionalFormatting>
  <dataValidations count="1">
    <dataValidation type="whole" operator="greaterThanOrEqual" allowBlank="1" showInputMessage="1" showErrorMessage="1" sqref="E9:G53 G5 G59 E63:E67" xr:uid="{00000000-0002-0000-0300-000000000000}">
      <formula1>0</formula1>
      <formula2>0</formula2>
    </dataValidation>
  </dataValidations>
  <pageMargins left="0.7" right="0.7" top="0.5" bottom="0.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X67"/>
  <sheetViews>
    <sheetView topLeftCell="A34" zoomScale="115" zoomScaleNormal="115" workbookViewId="0">
      <selection activeCell="E3" sqref="E3"/>
    </sheetView>
  </sheetViews>
  <sheetFormatPr defaultColWidth="2.5703125" defaultRowHeight="12.75" x14ac:dyDescent="0.2"/>
  <cols>
    <col min="1" max="2" width="4.140625" style="45" customWidth="1"/>
    <col min="3" max="3" width="98" style="43" customWidth="1"/>
    <col min="4" max="4" width="9.5703125" style="5" customWidth="1"/>
    <col min="5" max="5" width="16.28515625" style="45" customWidth="1"/>
    <col min="6" max="16384" width="2.5703125" style="43"/>
  </cols>
  <sheetData>
    <row r="1" spans="1:5" ht="15.75" x14ac:dyDescent="0.25">
      <c r="A1" s="548" t="s">
        <v>224</v>
      </c>
      <c r="B1" s="548"/>
      <c r="C1" s="548"/>
      <c r="D1" s="548"/>
      <c r="E1" s="548"/>
    </row>
    <row r="2" spans="1:5" ht="15.75" x14ac:dyDescent="0.25">
      <c r="A2" s="548" t="s">
        <v>225</v>
      </c>
      <c r="B2" s="548"/>
      <c r="C2" s="548"/>
      <c r="D2" s="548"/>
      <c r="E2" s="548"/>
    </row>
    <row r="3" spans="1:5" ht="15.75" x14ac:dyDescent="0.25">
      <c r="A3" s="548" t="s">
        <v>3</v>
      </c>
      <c r="B3" s="548"/>
      <c r="C3" s="82" t="str">
        <f>IF('[2]IND (BUS PLUS)'!C3="","",'[2]IND (BUS PLUS)'!C3)</f>
        <v/>
      </c>
      <c r="D3" s="168" t="s">
        <v>4</v>
      </c>
      <c r="E3" s="168">
        <v>2024</v>
      </c>
    </row>
    <row r="4" spans="1:5" s="44" customFormat="1" ht="15.75" x14ac:dyDescent="0.25">
      <c r="A4" s="548" t="s">
        <v>5</v>
      </c>
      <c r="B4" s="548"/>
      <c r="C4" s="158" t="str">
        <f>IF('[2]IND (BUS PLUS)'!C4="","",'[2]IND (BUS PLUS)'!C4)</f>
        <v/>
      </c>
      <c r="D4" s="168" t="s">
        <v>6</v>
      </c>
      <c r="E4" s="80"/>
    </row>
    <row r="5" spans="1:5" s="44" customFormat="1" ht="15.75" x14ac:dyDescent="0.25">
      <c r="A5" s="122"/>
      <c r="B5" s="168" t="s">
        <v>8</v>
      </c>
      <c r="C5" s="168" t="s">
        <v>9</v>
      </c>
      <c r="D5" s="168" t="s">
        <v>10</v>
      </c>
      <c r="E5" s="168" t="s">
        <v>226</v>
      </c>
    </row>
    <row r="6" spans="1:5" ht="15.75" x14ac:dyDescent="0.25">
      <c r="A6" s="684" t="s">
        <v>227</v>
      </c>
      <c r="B6" s="170">
        <v>1</v>
      </c>
      <c r="C6" s="215" t="s">
        <v>578</v>
      </c>
      <c r="D6" s="168">
        <v>3239</v>
      </c>
      <c r="E6" s="80"/>
    </row>
    <row r="7" spans="1:5" s="3" customFormat="1" ht="15.75" x14ac:dyDescent="0.25">
      <c r="A7" s="684"/>
      <c r="B7" s="389">
        <v>2</v>
      </c>
      <c r="C7" s="216" t="s">
        <v>229</v>
      </c>
      <c r="D7" s="168">
        <v>3202</v>
      </c>
      <c r="E7" s="217"/>
    </row>
    <row r="8" spans="1:5" s="3" customFormat="1" ht="15.75" x14ac:dyDescent="0.25">
      <c r="A8" s="684"/>
      <c r="B8" s="467">
        <v>3</v>
      </c>
      <c r="C8" s="216" t="s">
        <v>230</v>
      </c>
      <c r="D8" s="168">
        <v>3203</v>
      </c>
      <c r="E8" s="217"/>
    </row>
    <row r="9" spans="1:5" s="3" customFormat="1" ht="15.75" x14ac:dyDescent="0.25">
      <c r="A9" s="684"/>
      <c r="B9" s="467">
        <v>4</v>
      </c>
      <c r="C9" s="216" t="s">
        <v>231</v>
      </c>
      <c r="D9" s="123">
        <v>3205</v>
      </c>
      <c r="E9" s="217"/>
    </row>
    <row r="10" spans="1:5" s="3" customFormat="1" ht="15.75" x14ac:dyDescent="0.25">
      <c r="A10" s="684"/>
      <c r="B10" s="467">
        <v>5</v>
      </c>
      <c r="C10" s="216" t="s">
        <v>232</v>
      </c>
      <c r="D10" s="123">
        <v>3206</v>
      </c>
      <c r="E10" s="217"/>
    </row>
    <row r="11" spans="1:5" s="3" customFormat="1" ht="15.75" x14ac:dyDescent="0.25">
      <c r="A11" s="684"/>
      <c r="B11" s="467">
        <v>6</v>
      </c>
      <c r="C11" s="216" t="s">
        <v>233</v>
      </c>
      <c r="D11" s="123">
        <v>3207</v>
      </c>
      <c r="E11" s="217"/>
    </row>
    <row r="12" spans="1:5" s="3" customFormat="1" ht="30.75" x14ac:dyDescent="0.25">
      <c r="A12" s="684"/>
      <c r="B12" s="467">
        <v>7</v>
      </c>
      <c r="C12" s="216" t="s">
        <v>498</v>
      </c>
      <c r="D12" s="123">
        <v>3227</v>
      </c>
      <c r="E12" s="217"/>
    </row>
    <row r="13" spans="1:5" s="3" customFormat="1" ht="15.75" x14ac:dyDescent="0.25">
      <c r="A13" s="684"/>
      <c r="B13" s="467">
        <v>8</v>
      </c>
      <c r="C13" s="216" t="s">
        <v>234</v>
      </c>
      <c r="D13" s="123">
        <v>3208</v>
      </c>
      <c r="E13" s="217"/>
    </row>
    <row r="14" spans="1:5" s="3" customFormat="1" ht="15.75" x14ac:dyDescent="0.25">
      <c r="A14" s="684"/>
      <c r="B14" s="467">
        <v>9</v>
      </c>
      <c r="C14" s="218" t="s">
        <v>235</v>
      </c>
      <c r="D14" s="123">
        <v>3209</v>
      </c>
      <c r="E14" s="217"/>
    </row>
    <row r="15" spans="1:5" s="3" customFormat="1" ht="30.75" x14ac:dyDescent="0.25">
      <c r="A15" s="684"/>
      <c r="B15" s="467">
        <v>10</v>
      </c>
      <c r="C15" s="218" t="s">
        <v>236</v>
      </c>
      <c r="D15" s="123">
        <v>3210</v>
      </c>
      <c r="E15" s="217"/>
    </row>
    <row r="16" spans="1:5" s="3" customFormat="1" ht="15.75" x14ac:dyDescent="0.25">
      <c r="A16" s="684"/>
      <c r="B16" s="467">
        <v>11</v>
      </c>
      <c r="C16" s="216" t="s">
        <v>237</v>
      </c>
      <c r="D16" s="123">
        <v>3211</v>
      </c>
      <c r="E16" s="217"/>
    </row>
    <row r="17" spans="1:24" s="3" customFormat="1" ht="15.75" x14ac:dyDescent="0.25">
      <c r="A17" s="684"/>
      <c r="B17" s="467">
        <v>12</v>
      </c>
      <c r="C17" s="216" t="s">
        <v>238</v>
      </c>
      <c r="D17" s="123">
        <v>3212</v>
      </c>
      <c r="E17" s="217"/>
    </row>
    <row r="18" spans="1:24" s="27" customFormat="1" ht="30.75" x14ac:dyDescent="0.25">
      <c r="A18" s="684"/>
      <c r="B18" s="467">
        <v>13</v>
      </c>
      <c r="C18" s="218" t="s">
        <v>239</v>
      </c>
      <c r="D18" s="93">
        <v>3204</v>
      </c>
      <c r="E18" s="219"/>
    </row>
    <row r="19" spans="1:24" s="3" customFormat="1" ht="30.75" x14ac:dyDescent="0.25">
      <c r="A19" s="684"/>
      <c r="B19" s="467">
        <v>14</v>
      </c>
      <c r="C19" s="216" t="s">
        <v>240</v>
      </c>
      <c r="D19" s="123">
        <v>3213</v>
      </c>
      <c r="E19" s="217"/>
    </row>
    <row r="20" spans="1:24" s="3" customFormat="1" ht="30.75" x14ac:dyDescent="0.25">
      <c r="A20" s="684"/>
      <c r="B20" s="467">
        <v>15</v>
      </c>
      <c r="C20" s="216" t="s">
        <v>241</v>
      </c>
      <c r="D20" s="123">
        <v>3215</v>
      </c>
      <c r="E20" s="217"/>
    </row>
    <row r="21" spans="1:24" s="3" customFormat="1" ht="15.75" x14ac:dyDescent="0.25">
      <c r="A21" s="684"/>
      <c r="B21" s="467">
        <v>16</v>
      </c>
      <c r="C21" s="216" t="s">
        <v>242</v>
      </c>
      <c r="D21" s="168">
        <v>3216</v>
      </c>
      <c r="E21" s="217"/>
    </row>
    <row r="22" spans="1:24" s="3" customFormat="1" ht="15.75" x14ac:dyDescent="0.25">
      <c r="A22" s="684"/>
      <c r="B22" s="467">
        <v>17</v>
      </c>
      <c r="C22" s="216" t="s">
        <v>243</v>
      </c>
      <c r="D22" s="123">
        <v>3217</v>
      </c>
      <c r="E22" s="217"/>
    </row>
    <row r="23" spans="1:24" s="3" customFormat="1" ht="30.75" x14ac:dyDescent="0.25">
      <c r="A23" s="684"/>
      <c r="B23" s="467">
        <v>18</v>
      </c>
      <c r="C23" s="216" t="s">
        <v>247</v>
      </c>
      <c r="D23" s="168">
        <v>3224</v>
      </c>
      <c r="E23" s="217"/>
    </row>
    <row r="24" spans="1:24" s="3" customFormat="1" ht="30" x14ac:dyDescent="0.25">
      <c r="A24" s="684"/>
      <c r="B24" s="467">
        <v>19</v>
      </c>
      <c r="C24" s="415" t="s">
        <v>576</v>
      </c>
      <c r="D24" s="397">
        <v>322902</v>
      </c>
      <c r="E24" s="217"/>
    </row>
    <row r="25" spans="1:24" s="3" customFormat="1" ht="30.75" x14ac:dyDescent="0.25">
      <c r="A25" s="684"/>
      <c r="B25" s="467">
        <v>20</v>
      </c>
      <c r="C25" s="216" t="s">
        <v>577</v>
      </c>
      <c r="D25" s="397">
        <v>322903</v>
      </c>
      <c r="E25" s="217"/>
    </row>
    <row r="26" spans="1:24" s="3" customFormat="1" ht="15.75" x14ac:dyDescent="0.25">
      <c r="A26" s="684"/>
      <c r="B26" s="467">
        <v>21</v>
      </c>
      <c r="C26" s="216" t="s">
        <v>246</v>
      </c>
      <c r="D26" s="168">
        <v>3220</v>
      </c>
      <c r="E26" s="217"/>
    </row>
    <row r="27" spans="1:24" s="3" customFormat="1" ht="15.75" x14ac:dyDescent="0.25">
      <c r="A27" s="684"/>
      <c r="B27" s="467">
        <v>22</v>
      </c>
      <c r="C27" s="216" t="s">
        <v>228</v>
      </c>
      <c r="D27" s="168">
        <v>3201</v>
      </c>
      <c r="E27" s="217"/>
    </row>
    <row r="28" spans="1:24" s="3" customFormat="1" ht="15.75" x14ac:dyDescent="0.25">
      <c r="A28" s="684"/>
      <c r="B28" s="467">
        <v>23</v>
      </c>
      <c r="C28" s="216" t="s">
        <v>245</v>
      </c>
      <c r="D28" s="168">
        <v>3219</v>
      </c>
      <c r="E28" s="217"/>
    </row>
    <row r="29" spans="1:24" s="3" customFormat="1" ht="15.75" x14ac:dyDescent="0.25">
      <c r="A29" s="684"/>
      <c r="B29" s="467">
        <v>24</v>
      </c>
      <c r="C29" s="216" t="s">
        <v>244</v>
      </c>
      <c r="D29" s="168">
        <v>3218</v>
      </c>
      <c r="E29" s="217"/>
    </row>
    <row r="30" spans="1:24" ht="15.75" x14ac:dyDescent="0.25">
      <c r="A30" s="684"/>
      <c r="B30" s="467">
        <v>25</v>
      </c>
      <c r="C30" s="216" t="s">
        <v>248</v>
      </c>
      <c r="D30" s="168">
        <v>3225</v>
      </c>
      <c r="E30" s="217"/>
    </row>
    <row r="31" spans="1:24" ht="15.75" x14ac:dyDescent="0.25">
      <c r="A31" s="684"/>
      <c r="B31" s="467">
        <v>26</v>
      </c>
      <c r="C31" s="216" t="s">
        <v>249</v>
      </c>
      <c r="D31" s="168">
        <v>3226</v>
      </c>
      <c r="E31" s="217"/>
      <c r="S31" s="3"/>
      <c r="T31" s="3"/>
      <c r="U31" s="3"/>
      <c r="V31" s="3"/>
      <c r="W31" s="3"/>
      <c r="X31" s="3"/>
    </row>
    <row r="32" spans="1:24" ht="15.75" x14ac:dyDescent="0.25">
      <c r="A32" s="684"/>
      <c r="B32" s="467">
        <v>27</v>
      </c>
      <c r="C32" s="216" t="s">
        <v>250</v>
      </c>
      <c r="D32" s="168">
        <v>3230</v>
      </c>
      <c r="E32" s="217"/>
    </row>
    <row r="33" spans="1:5" ht="15.75" x14ac:dyDescent="0.25">
      <c r="A33" s="684"/>
      <c r="B33" s="467">
        <v>28</v>
      </c>
      <c r="C33" s="216" t="s">
        <v>251</v>
      </c>
      <c r="D33" s="168">
        <v>3235</v>
      </c>
      <c r="E33" s="217"/>
    </row>
    <row r="34" spans="1:5" ht="15.75" x14ac:dyDescent="0.25">
      <c r="A34" s="684"/>
      <c r="B34" s="467">
        <v>29</v>
      </c>
      <c r="C34" s="216" t="s">
        <v>252</v>
      </c>
      <c r="D34" s="168">
        <v>3236</v>
      </c>
      <c r="E34" s="217"/>
    </row>
    <row r="35" spans="1:5" ht="15.75" x14ac:dyDescent="0.25">
      <c r="A35" s="684"/>
      <c r="B35" s="467">
        <v>30</v>
      </c>
      <c r="C35" s="216" t="s">
        <v>253</v>
      </c>
      <c r="D35" s="168">
        <v>3237</v>
      </c>
      <c r="E35" s="217"/>
    </row>
    <row r="36" spans="1:5" ht="15.75" x14ac:dyDescent="0.25">
      <c r="A36" s="684"/>
      <c r="B36" s="467">
        <v>31</v>
      </c>
      <c r="C36" s="216" t="s">
        <v>254</v>
      </c>
      <c r="D36" s="168">
        <v>3238</v>
      </c>
      <c r="E36" s="217"/>
    </row>
    <row r="37" spans="1:5" ht="15.75" x14ac:dyDescent="0.25">
      <c r="A37" s="685"/>
      <c r="B37" s="467">
        <v>32</v>
      </c>
      <c r="C37" s="216" t="s">
        <v>255</v>
      </c>
      <c r="D37" s="168">
        <v>3234</v>
      </c>
      <c r="E37" s="217"/>
    </row>
    <row r="38" spans="1:5" s="3" customFormat="1" ht="15.75" x14ac:dyDescent="0.25">
      <c r="A38" s="683" t="s">
        <v>256</v>
      </c>
      <c r="B38" s="467">
        <v>33</v>
      </c>
      <c r="C38" s="220" t="s">
        <v>579</v>
      </c>
      <c r="D38" s="168">
        <v>3259</v>
      </c>
      <c r="E38" s="80"/>
    </row>
    <row r="39" spans="1:5" ht="15.75" x14ac:dyDescent="0.25">
      <c r="A39" s="683"/>
      <c r="B39" s="467">
        <v>34</v>
      </c>
      <c r="C39" s="216" t="s">
        <v>183</v>
      </c>
      <c r="D39" s="168">
        <v>3245</v>
      </c>
      <c r="E39" s="217"/>
    </row>
    <row r="40" spans="1:5" ht="15.75" x14ac:dyDescent="0.25">
      <c r="A40" s="683"/>
      <c r="B40" s="467">
        <v>35</v>
      </c>
      <c r="C40" s="216" t="s">
        <v>184</v>
      </c>
      <c r="D40" s="168">
        <v>3246</v>
      </c>
      <c r="E40" s="217"/>
    </row>
    <row r="41" spans="1:5" ht="15.75" x14ac:dyDescent="0.25">
      <c r="A41" s="683"/>
      <c r="B41" s="467">
        <v>36</v>
      </c>
      <c r="C41" s="216" t="s">
        <v>257</v>
      </c>
      <c r="D41" s="168">
        <v>3247</v>
      </c>
      <c r="E41" s="217"/>
    </row>
    <row r="42" spans="1:5" ht="15.75" x14ac:dyDescent="0.25">
      <c r="A42" s="683"/>
      <c r="B42" s="467">
        <v>37</v>
      </c>
      <c r="C42" s="216" t="s">
        <v>258</v>
      </c>
      <c r="D42" s="168">
        <v>3248</v>
      </c>
      <c r="E42" s="217"/>
    </row>
    <row r="43" spans="1:5" ht="15.75" x14ac:dyDescent="0.25">
      <c r="A43" s="683"/>
      <c r="B43" s="467">
        <v>38</v>
      </c>
      <c r="C43" s="218" t="s">
        <v>259</v>
      </c>
      <c r="D43" s="168">
        <v>3250</v>
      </c>
      <c r="E43" s="217"/>
    </row>
    <row r="44" spans="1:5" s="45" customFormat="1" ht="15.75" x14ac:dyDescent="0.25">
      <c r="A44" s="683"/>
      <c r="B44" s="467">
        <v>39</v>
      </c>
      <c r="C44" s="216" t="s">
        <v>260</v>
      </c>
      <c r="D44" s="168">
        <v>3254</v>
      </c>
      <c r="E44" s="217"/>
    </row>
    <row r="45" spans="1:5" ht="15.75" x14ac:dyDescent="0.25">
      <c r="A45" s="683"/>
      <c r="B45" s="467">
        <v>40</v>
      </c>
      <c r="C45" s="216" t="s">
        <v>261</v>
      </c>
      <c r="D45" s="168">
        <v>3255</v>
      </c>
      <c r="E45" s="217"/>
    </row>
    <row r="46" spans="1:5" ht="15.75" x14ac:dyDescent="0.25">
      <c r="A46" s="683"/>
      <c r="B46" s="467">
        <v>41</v>
      </c>
      <c r="C46" s="216" t="s">
        <v>262</v>
      </c>
      <c r="D46" s="168">
        <v>3256</v>
      </c>
      <c r="E46" s="217"/>
    </row>
    <row r="47" spans="1:5" ht="15.75" x14ac:dyDescent="0.25">
      <c r="A47" s="683"/>
      <c r="B47" s="467">
        <v>42</v>
      </c>
      <c r="C47" s="216" t="s">
        <v>263</v>
      </c>
      <c r="D47" s="168">
        <v>3257</v>
      </c>
      <c r="E47" s="217"/>
    </row>
    <row r="48" spans="1:5" ht="15.75" x14ac:dyDescent="0.25">
      <c r="A48" s="683"/>
      <c r="B48" s="467">
        <v>43</v>
      </c>
      <c r="C48" s="417" t="s">
        <v>264</v>
      </c>
      <c r="D48" s="418">
        <v>3258</v>
      </c>
      <c r="E48" s="217"/>
    </row>
    <row r="49" spans="1:5" ht="15.75" x14ac:dyDescent="0.25">
      <c r="A49" s="424"/>
      <c r="B49" s="420"/>
      <c r="C49" s="419" t="s">
        <v>32</v>
      </c>
      <c r="D49" s="421" t="s">
        <v>33</v>
      </c>
      <c r="E49" s="416"/>
    </row>
    <row r="64" spans="1:5" s="3" customFormat="1" x14ac:dyDescent="0.2">
      <c r="A64" s="45"/>
      <c r="B64" s="45"/>
      <c r="C64" s="43"/>
      <c r="D64" s="5"/>
      <c r="E64" s="45"/>
    </row>
    <row r="65" spans="1:5" s="3" customFormat="1" x14ac:dyDescent="0.2">
      <c r="A65" s="45"/>
      <c r="B65" s="45"/>
      <c r="C65" s="43"/>
      <c r="D65" s="5"/>
      <c r="E65" s="45"/>
    </row>
    <row r="66" spans="1:5" s="3" customFormat="1" x14ac:dyDescent="0.2">
      <c r="A66" s="45"/>
      <c r="B66" s="45"/>
      <c r="C66" s="43"/>
      <c r="D66" s="5"/>
      <c r="E66" s="45"/>
    </row>
    <row r="67" spans="1:5" s="3" customFormat="1" x14ac:dyDescent="0.2">
      <c r="A67" s="45"/>
      <c r="B67" s="45"/>
      <c r="C67" s="43"/>
      <c r="D67" s="5"/>
      <c r="E67" s="45"/>
    </row>
  </sheetData>
  <mergeCells count="6">
    <mergeCell ref="A38:A48"/>
    <mergeCell ref="A1:E1"/>
    <mergeCell ref="A2:E2"/>
    <mergeCell ref="A3:B3"/>
    <mergeCell ref="A4:B4"/>
    <mergeCell ref="A6:A37"/>
  </mergeCells>
  <dataValidations count="1">
    <dataValidation type="whole" operator="greaterThanOrEqual" allowBlank="1" showInputMessage="1" showErrorMessage="1" sqref="E4 E6:E48" xr:uid="{00000000-0002-0000-0400-000000000000}">
      <formula1>0</formula1>
      <formula2>0</formula2>
    </dataValidation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IV28"/>
  <sheetViews>
    <sheetView zoomScale="90" zoomScaleNormal="90" workbookViewId="0">
      <selection activeCell="O3" sqref="O3"/>
    </sheetView>
  </sheetViews>
  <sheetFormatPr defaultColWidth="2.5703125" defaultRowHeight="12.75" x14ac:dyDescent="0.2"/>
  <cols>
    <col min="1" max="1" width="4.140625" style="11" customWidth="1"/>
    <col min="2" max="2" width="4.140625" style="50" customWidth="1"/>
    <col min="3" max="3" width="42.85546875" style="52" customWidth="1"/>
    <col min="4" max="4" width="9" style="53" bestFit="1" customWidth="1"/>
    <col min="5" max="5" width="12.5703125" style="11" bestFit="1" customWidth="1"/>
    <col min="6" max="7" width="14" style="11" customWidth="1"/>
    <col min="8" max="8" width="9.5703125" style="11" customWidth="1"/>
    <col min="9" max="9" width="14" style="11" customWidth="1"/>
    <col min="10" max="10" width="8.5703125" style="54" bestFit="1" customWidth="1"/>
    <col min="11" max="11" width="7.42578125" style="11" customWidth="1"/>
    <col min="12" max="12" width="14" style="54" customWidth="1"/>
    <col min="13" max="13" width="7.42578125" style="54" customWidth="1"/>
    <col min="14" max="14" width="16.28515625" style="11" customWidth="1"/>
    <col min="15" max="15" width="14" style="11" customWidth="1"/>
    <col min="16" max="24" width="2.5703125" style="1" customWidth="1"/>
    <col min="25" max="25" width="11.28515625" style="1" customWidth="1"/>
    <col min="26" max="160" width="2.5703125" style="1" customWidth="1"/>
    <col min="161" max="16384" width="2.5703125" style="11"/>
  </cols>
  <sheetData>
    <row r="1" spans="1:256" ht="15.75" x14ac:dyDescent="0.25">
      <c r="A1" s="700" t="s">
        <v>265</v>
      </c>
      <c r="B1" s="700"/>
      <c r="C1" s="700"/>
      <c r="D1" s="700"/>
      <c r="E1" s="700"/>
      <c r="F1" s="700"/>
      <c r="G1" s="700"/>
      <c r="H1" s="700"/>
      <c r="I1" s="700"/>
      <c r="J1" s="700"/>
      <c r="K1" s="700"/>
      <c r="L1" s="700"/>
      <c r="M1" s="700"/>
      <c r="N1" s="700"/>
      <c r="O1" s="700"/>
    </row>
    <row r="2" spans="1:256" ht="15.75" x14ac:dyDescent="0.25">
      <c r="A2" s="700" t="s">
        <v>266</v>
      </c>
      <c r="B2" s="700"/>
      <c r="C2" s="700"/>
      <c r="D2" s="700"/>
      <c r="E2" s="700"/>
      <c r="F2" s="700"/>
      <c r="G2" s="700"/>
      <c r="H2" s="700"/>
      <c r="I2" s="700"/>
      <c r="J2" s="700"/>
      <c r="K2" s="700"/>
      <c r="L2" s="700"/>
      <c r="M2" s="700"/>
      <c r="N2" s="700"/>
      <c r="O2" s="700"/>
    </row>
    <row r="3" spans="1:256" s="5" customFormat="1" ht="15.75" x14ac:dyDescent="0.25">
      <c r="A3" s="548" t="s">
        <v>3</v>
      </c>
      <c r="B3" s="548"/>
      <c r="C3" s="700" t="str">
        <f>IF('[2]IND (BUS PLUS)'!C3="","",'[2]IND (BUS PLUS)'!C3)</f>
        <v/>
      </c>
      <c r="D3" s="700"/>
      <c r="E3" s="700"/>
      <c r="F3" s="700"/>
      <c r="G3" s="700"/>
      <c r="H3" s="700"/>
      <c r="I3" s="700"/>
      <c r="J3" s="700"/>
      <c r="K3" s="700"/>
      <c r="L3" s="700"/>
      <c r="M3" s="700"/>
      <c r="N3" s="168" t="s">
        <v>4</v>
      </c>
      <c r="O3" s="168">
        <v>2024</v>
      </c>
    </row>
    <row r="4" spans="1:256" s="5" customFormat="1" ht="15.75" x14ac:dyDescent="0.25">
      <c r="A4" s="548" t="s">
        <v>5</v>
      </c>
      <c r="B4" s="548"/>
      <c r="C4" s="701" t="str">
        <f>IF('[2]IND (BUS PLUS)'!C4="","",'[2]IND (BUS PLUS)'!C4)</f>
        <v/>
      </c>
      <c r="D4" s="701"/>
      <c r="E4" s="701"/>
      <c r="F4" s="701"/>
      <c r="G4" s="701"/>
      <c r="H4" s="701"/>
      <c r="I4" s="701"/>
      <c r="J4" s="701"/>
      <c r="K4" s="701"/>
      <c r="L4" s="701"/>
      <c r="M4" s="701"/>
      <c r="N4" s="168" t="s">
        <v>6</v>
      </c>
      <c r="O4" s="80"/>
    </row>
    <row r="5" spans="1:256" s="46" customFormat="1" ht="78.75" x14ac:dyDescent="0.25">
      <c r="A5" s="191"/>
      <c r="B5" s="192" t="s">
        <v>8</v>
      </c>
      <c r="C5" s="193" t="s">
        <v>9</v>
      </c>
      <c r="D5" s="194" t="s">
        <v>10</v>
      </c>
      <c r="E5" s="195" t="s">
        <v>267</v>
      </c>
      <c r="F5" s="195" t="s">
        <v>268</v>
      </c>
      <c r="G5" s="195" t="s">
        <v>269</v>
      </c>
      <c r="H5" s="194" t="s">
        <v>270</v>
      </c>
      <c r="I5" s="195" t="s">
        <v>271</v>
      </c>
      <c r="J5" s="194" t="s">
        <v>270</v>
      </c>
      <c r="K5" s="195" t="s">
        <v>272</v>
      </c>
      <c r="L5" s="194" t="s">
        <v>273</v>
      </c>
      <c r="M5" s="194" t="s">
        <v>272</v>
      </c>
      <c r="N5" s="195" t="s">
        <v>274</v>
      </c>
      <c r="O5" s="195" t="s">
        <v>275</v>
      </c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  <c r="IR5" s="47"/>
      <c r="IS5" s="47"/>
      <c r="IT5" s="47"/>
      <c r="IU5" s="47"/>
      <c r="IV5" s="47"/>
    </row>
    <row r="6" spans="1:256" s="46" customFormat="1" ht="15.75" x14ac:dyDescent="0.25">
      <c r="A6" s="191"/>
      <c r="B6" s="192"/>
      <c r="C6" s="193"/>
      <c r="D6" s="194"/>
      <c r="E6" s="195" t="s">
        <v>13</v>
      </c>
      <c r="F6" s="195" t="s">
        <v>14</v>
      </c>
      <c r="G6" s="195" t="s">
        <v>15</v>
      </c>
      <c r="H6" s="194" t="s">
        <v>276</v>
      </c>
      <c r="I6" s="195" t="s">
        <v>277</v>
      </c>
      <c r="J6" s="194" t="s">
        <v>278</v>
      </c>
      <c r="K6" s="195"/>
      <c r="L6" s="194" t="s">
        <v>279</v>
      </c>
      <c r="M6" s="194"/>
      <c r="N6" s="195" t="s">
        <v>280</v>
      </c>
      <c r="O6" s="195" t="s">
        <v>281</v>
      </c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  <c r="IV6" s="47"/>
    </row>
    <row r="7" spans="1:256" s="3" customFormat="1" ht="15.75" x14ac:dyDescent="0.25">
      <c r="A7" s="686" t="s">
        <v>274</v>
      </c>
      <c r="B7" s="196">
        <v>1</v>
      </c>
      <c r="C7" s="171" t="s">
        <v>214</v>
      </c>
      <c r="D7" s="123">
        <v>3302</v>
      </c>
      <c r="E7" s="124"/>
      <c r="F7" s="124"/>
      <c r="G7" s="124"/>
      <c r="H7" s="197">
        <v>1</v>
      </c>
      <c r="I7" s="124"/>
      <c r="J7" s="197">
        <v>1</v>
      </c>
      <c r="K7" s="198">
        <v>0.15</v>
      </c>
      <c r="L7" s="80"/>
      <c r="M7" s="199">
        <v>0.1</v>
      </c>
      <c r="N7" s="80"/>
      <c r="O7" s="80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</row>
    <row r="8" spans="1:256" ht="15.75" x14ac:dyDescent="0.25">
      <c r="A8" s="686"/>
      <c r="B8" s="196">
        <v>2</v>
      </c>
      <c r="C8" s="171" t="s">
        <v>282</v>
      </c>
      <c r="D8" s="123">
        <v>330204</v>
      </c>
      <c r="E8" s="124"/>
      <c r="F8" s="124"/>
      <c r="G8" s="124"/>
      <c r="H8" s="197">
        <v>1</v>
      </c>
      <c r="I8" s="124"/>
      <c r="J8" s="197">
        <v>1</v>
      </c>
      <c r="K8" s="200">
        <v>1</v>
      </c>
      <c r="L8" s="80"/>
      <c r="M8" s="200">
        <v>1</v>
      </c>
      <c r="N8" s="80"/>
      <c r="O8" s="80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  <c r="IV8" s="48"/>
    </row>
    <row r="9" spans="1:256" s="3" customFormat="1" ht="30.75" x14ac:dyDescent="0.25">
      <c r="A9" s="686"/>
      <c r="B9" s="196">
        <v>3</v>
      </c>
      <c r="C9" s="171" t="s">
        <v>283</v>
      </c>
      <c r="D9" s="123">
        <v>330301</v>
      </c>
      <c r="E9" s="124"/>
      <c r="F9" s="124"/>
      <c r="G9" s="124"/>
      <c r="H9" s="197">
        <v>1</v>
      </c>
      <c r="I9" s="124"/>
      <c r="J9" s="197">
        <v>1</v>
      </c>
      <c r="K9" s="199">
        <v>0.25</v>
      </c>
      <c r="L9" s="80"/>
      <c r="M9" s="199">
        <v>0.15</v>
      </c>
      <c r="N9" s="80"/>
      <c r="O9" s="80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</row>
    <row r="10" spans="1:256" s="3" customFormat="1" ht="45.75" x14ac:dyDescent="0.25">
      <c r="A10" s="686"/>
      <c r="B10" s="196">
        <v>4</v>
      </c>
      <c r="C10" s="171" t="s">
        <v>284</v>
      </c>
      <c r="D10" s="123">
        <v>330302</v>
      </c>
      <c r="E10" s="124"/>
      <c r="F10" s="124"/>
      <c r="G10" s="124"/>
      <c r="H10" s="197">
        <v>1</v>
      </c>
      <c r="I10" s="124"/>
      <c r="J10" s="197">
        <v>1</v>
      </c>
      <c r="K10" s="199">
        <v>0.25</v>
      </c>
      <c r="L10" s="80"/>
      <c r="M10" s="199">
        <v>0.3</v>
      </c>
      <c r="N10" s="80"/>
      <c r="O10" s="80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</row>
    <row r="11" spans="1:256" s="3" customFormat="1" ht="15.75" x14ac:dyDescent="0.25">
      <c r="A11" s="686"/>
      <c r="B11" s="196">
        <v>5</v>
      </c>
      <c r="C11" s="171" t="s">
        <v>285</v>
      </c>
      <c r="D11" s="123">
        <v>330303</v>
      </c>
      <c r="E11" s="124"/>
      <c r="F11" s="124"/>
      <c r="G11" s="124"/>
      <c r="H11" s="197">
        <v>1</v>
      </c>
      <c r="I11" s="124"/>
      <c r="J11" s="197">
        <v>1</v>
      </c>
      <c r="K11" s="199">
        <v>0</v>
      </c>
      <c r="L11" s="80"/>
      <c r="M11" s="199">
        <v>0.15</v>
      </c>
      <c r="N11" s="80"/>
      <c r="O11" s="80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</row>
    <row r="12" spans="1:256" s="3" customFormat="1" ht="15.75" x14ac:dyDescent="0.25">
      <c r="A12" s="686"/>
      <c r="B12" s="196">
        <v>6</v>
      </c>
      <c r="C12" s="171" t="s">
        <v>286</v>
      </c>
      <c r="D12" s="123">
        <v>330304</v>
      </c>
      <c r="E12" s="124"/>
      <c r="F12" s="124"/>
      <c r="G12" s="124"/>
      <c r="H12" s="197">
        <v>1</v>
      </c>
      <c r="I12" s="124"/>
      <c r="J12" s="197">
        <v>1</v>
      </c>
      <c r="K12" s="199">
        <v>0.25</v>
      </c>
      <c r="L12" s="80"/>
      <c r="M12" s="199">
        <v>0.15</v>
      </c>
      <c r="N12" s="80"/>
      <c r="O12" s="80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</row>
    <row r="13" spans="1:256" s="3" customFormat="1" ht="30.75" x14ac:dyDescent="0.25">
      <c r="A13" s="686"/>
      <c r="B13" s="196">
        <v>7</v>
      </c>
      <c r="C13" s="171" t="s">
        <v>287</v>
      </c>
      <c r="D13" s="123">
        <v>330306</v>
      </c>
      <c r="E13" s="124"/>
      <c r="F13" s="124"/>
      <c r="G13" s="124"/>
      <c r="H13" s="197">
        <v>1</v>
      </c>
      <c r="I13" s="124"/>
      <c r="J13" s="197">
        <v>1</v>
      </c>
      <c r="K13" s="199">
        <v>0.25</v>
      </c>
      <c r="L13" s="80"/>
      <c r="M13" s="199">
        <v>0.2</v>
      </c>
      <c r="N13" s="80"/>
      <c r="O13" s="80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</row>
    <row r="14" spans="1:256" ht="30.75" x14ac:dyDescent="0.25">
      <c r="A14" s="686"/>
      <c r="B14" s="196">
        <v>8</v>
      </c>
      <c r="C14" s="171" t="s">
        <v>288</v>
      </c>
      <c r="D14" s="123">
        <v>330308</v>
      </c>
      <c r="E14" s="124"/>
      <c r="F14" s="124"/>
      <c r="G14" s="124"/>
      <c r="H14" s="197">
        <v>1</v>
      </c>
      <c r="I14" s="124"/>
      <c r="J14" s="197">
        <v>1</v>
      </c>
      <c r="K14" s="200">
        <v>0.9</v>
      </c>
      <c r="L14" s="80"/>
      <c r="M14" s="200">
        <v>0.15</v>
      </c>
      <c r="N14" s="80"/>
      <c r="O14" s="80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  <c r="IV14" s="48"/>
    </row>
    <row r="15" spans="1:256" s="3" customFormat="1" ht="15.75" x14ac:dyDescent="0.25">
      <c r="A15" s="686"/>
      <c r="B15" s="196">
        <v>9</v>
      </c>
      <c r="C15" s="171" t="s">
        <v>289</v>
      </c>
      <c r="D15" s="123">
        <v>33041</v>
      </c>
      <c r="E15" s="124"/>
      <c r="F15" s="124"/>
      <c r="G15" s="124"/>
      <c r="H15" s="197">
        <v>1</v>
      </c>
      <c r="I15" s="124"/>
      <c r="J15" s="197">
        <v>1</v>
      </c>
      <c r="K15" s="199">
        <v>0</v>
      </c>
      <c r="L15" s="80"/>
      <c r="M15" s="199">
        <v>0.15</v>
      </c>
      <c r="N15" s="80"/>
      <c r="O15" s="80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</row>
    <row r="16" spans="1:256" s="3" customFormat="1" ht="15.75" x14ac:dyDescent="0.25">
      <c r="A16" s="686"/>
      <c r="B16" s="196">
        <v>10</v>
      </c>
      <c r="C16" s="171" t="s">
        <v>290</v>
      </c>
      <c r="D16" s="123">
        <v>33042</v>
      </c>
      <c r="E16" s="124"/>
      <c r="F16" s="124"/>
      <c r="G16" s="124"/>
      <c r="H16" s="197">
        <v>1</v>
      </c>
      <c r="I16" s="124"/>
      <c r="J16" s="197">
        <v>1</v>
      </c>
      <c r="K16" s="199">
        <v>0.25</v>
      </c>
      <c r="L16" s="80"/>
      <c r="M16" s="199">
        <v>0.15</v>
      </c>
      <c r="N16" s="80"/>
      <c r="O16" s="80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</row>
    <row r="17" spans="1:256" ht="15.75" x14ac:dyDescent="0.25">
      <c r="A17" s="686"/>
      <c r="B17" s="196">
        <v>11</v>
      </c>
      <c r="C17" s="171" t="s">
        <v>291</v>
      </c>
      <c r="D17" s="123">
        <v>33043</v>
      </c>
      <c r="E17" s="124"/>
      <c r="F17" s="124"/>
      <c r="G17" s="124"/>
      <c r="H17" s="197">
        <v>1</v>
      </c>
      <c r="I17" s="124"/>
      <c r="J17" s="197">
        <v>1</v>
      </c>
      <c r="K17" s="199">
        <v>0.25</v>
      </c>
      <c r="L17" s="80"/>
      <c r="M17" s="199">
        <v>0.15</v>
      </c>
      <c r="N17" s="80"/>
      <c r="O17" s="80"/>
    </row>
    <row r="18" spans="1:256" ht="15.75" x14ac:dyDescent="0.25">
      <c r="A18" s="686"/>
      <c r="B18" s="196">
        <v>12</v>
      </c>
      <c r="C18" s="171" t="s">
        <v>292</v>
      </c>
      <c r="D18" s="123">
        <v>33044</v>
      </c>
      <c r="E18" s="124"/>
      <c r="F18" s="124"/>
      <c r="G18" s="124"/>
      <c r="H18" s="197">
        <v>1</v>
      </c>
      <c r="I18" s="124"/>
      <c r="J18" s="197">
        <v>1</v>
      </c>
      <c r="K18" s="199">
        <v>0.25</v>
      </c>
      <c r="L18" s="80"/>
      <c r="M18" s="199">
        <v>0.3</v>
      </c>
      <c r="N18" s="80"/>
      <c r="O18" s="80"/>
    </row>
    <row r="19" spans="1:256" s="4" customFormat="1" ht="31.5" x14ac:dyDescent="0.25">
      <c r="A19" s="686"/>
      <c r="B19" s="196">
        <v>13</v>
      </c>
      <c r="C19" s="167" t="s">
        <v>258</v>
      </c>
      <c r="D19" s="201">
        <v>3248</v>
      </c>
      <c r="E19" s="80"/>
      <c r="F19" s="80"/>
      <c r="G19" s="80"/>
      <c r="H19" s="202"/>
      <c r="I19" s="80"/>
      <c r="J19" s="202"/>
      <c r="K19" s="202" t="s">
        <v>293</v>
      </c>
      <c r="L19" s="80"/>
      <c r="M19" s="202" t="s">
        <v>293</v>
      </c>
      <c r="N19" s="80"/>
      <c r="O19" s="80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49"/>
      <c r="HN19" s="49"/>
      <c r="HO19" s="49"/>
      <c r="HP19" s="49"/>
      <c r="HQ19" s="49"/>
      <c r="HR19" s="49"/>
      <c r="HS19" s="49"/>
      <c r="HT19" s="49"/>
      <c r="HU19" s="49"/>
      <c r="HV19" s="49"/>
      <c r="HW19" s="49"/>
      <c r="HX19" s="49"/>
      <c r="HY19" s="49"/>
      <c r="HZ19" s="49"/>
      <c r="IA19" s="49"/>
      <c r="IB19" s="49"/>
      <c r="IC19" s="49"/>
      <c r="ID19" s="49"/>
      <c r="IE19" s="49"/>
      <c r="IF19" s="49"/>
      <c r="IG19" s="49"/>
      <c r="IH19" s="49"/>
      <c r="II19" s="49"/>
      <c r="IJ19" s="49"/>
      <c r="IK19" s="49"/>
      <c r="IL19" s="49"/>
      <c r="IM19" s="49"/>
      <c r="IN19" s="49"/>
      <c r="IO19" s="49"/>
      <c r="IP19" s="49"/>
      <c r="IQ19" s="49"/>
      <c r="IR19" s="49"/>
      <c r="IS19" s="49"/>
      <c r="IT19" s="49"/>
      <c r="IU19" s="49"/>
      <c r="IV19" s="49"/>
    </row>
    <row r="20" spans="1:256" ht="31.5" x14ac:dyDescent="0.25">
      <c r="A20" s="686" t="s">
        <v>294</v>
      </c>
      <c r="B20" s="196"/>
      <c r="C20" s="203" t="s">
        <v>9</v>
      </c>
      <c r="D20" s="204" t="s">
        <v>10</v>
      </c>
      <c r="E20" s="205" t="s">
        <v>267</v>
      </c>
      <c r="F20" s="205" t="s">
        <v>295</v>
      </c>
      <c r="G20" s="194" t="s">
        <v>270</v>
      </c>
      <c r="H20" s="687" t="s">
        <v>294</v>
      </c>
      <c r="I20" s="688"/>
      <c r="J20" s="206"/>
      <c r="K20" s="206"/>
      <c r="L20" s="206"/>
      <c r="M20" s="206"/>
      <c r="N20" s="206"/>
      <c r="O20" s="206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  <c r="IU20" s="50"/>
      <c r="IV20" s="50"/>
    </row>
    <row r="21" spans="1:256" ht="15.75" x14ac:dyDescent="0.25">
      <c r="A21" s="686"/>
      <c r="B21" s="196"/>
      <c r="C21" s="203"/>
      <c r="D21" s="204"/>
      <c r="E21" s="205" t="s">
        <v>13</v>
      </c>
      <c r="F21" s="205" t="s">
        <v>14</v>
      </c>
      <c r="G21" s="207" t="s">
        <v>15</v>
      </c>
      <c r="H21" s="689" t="s">
        <v>276</v>
      </c>
      <c r="I21" s="689"/>
      <c r="J21" s="690"/>
      <c r="K21" s="691"/>
      <c r="L21" s="691"/>
      <c r="M21" s="691"/>
      <c r="N21" s="691"/>
      <c r="O21" s="692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  <c r="IU21" s="50"/>
      <c r="IV21" s="50"/>
    </row>
    <row r="22" spans="1:256" ht="15.75" x14ac:dyDescent="0.25">
      <c r="A22" s="686"/>
      <c r="B22" s="196">
        <v>14</v>
      </c>
      <c r="C22" s="171" t="s">
        <v>296</v>
      </c>
      <c r="D22" s="208">
        <v>3305</v>
      </c>
      <c r="E22" s="209"/>
      <c r="F22" s="124"/>
      <c r="G22" s="210"/>
      <c r="H22" s="699"/>
      <c r="I22" s="699"/>
      <c r="J22" s="693"/>
      <c r="K22" s="694"/>
      <c r="L22" s="694"/>
      <c r="M22" s="694"/>
      <c r="N22" s="694"/>
      <c r="O22" s="695"/>
    </row>
    <row r="23" spans="1:256" ht="15.75" x14ac:dyDescent="0.25">
      <c r="A23" s="686"/>
      <c r="B23" s="196">
        <v>15</v>
      </c>
      <c r="C23" s="171" t="s">
        <v>296</v>
      </c>
      <c r="D23" s="208">
        <v>3305</v>
      </c>
      <c r="E23" s="209"/>
      <c r="F23" s="124"/>
      <c r="G23" s="210"/>
      <c r="H23" s="699"/>
      <c r="I23" s="699"/>
      <c r="J23" s="693"/>
      <c r="K23" s="694"/>
      <c r="L23" s="694"/>
      <c r="M23" s="694"/>
      <c r="N23" s="694"/>
      <c r="O23" s="695"/>
    </row>
    <row r="24" spans="1:256" ht="15.75" x14ac:dyDescent="0.25">
      <c r="A24" s="686"/>
      <c r="B24" s="196">
        <v>16</v>
      </c>
      <c r="C24" s="171" t="s">
        <v>296</v>
      </c>
      <c r="D24" s="208">
        <v>3305</v>
      </c>
      <c r="E24" s="209"/>
      <c r="F24" s="124"/>
      <c r="G24" s="210"/>
      <c r="H24" s="699"/>
      <c r="I24" s="699"/>
      <c r="J24" s="693"/>
      <c r="K24" s="694"/>
      <c r="L24" s="694"/>
      <c r="M24" s="694"/>
      <c r="N24" s="694"/>
      <c r="O24" s="695"/>
    </row>
    <row r="25" spans="1:256" ht="30.75" x14ac:dyDescent="0.25">
      <c r="A25" s="686"/>
      <c r="B25" s="196">
        <v>17</v>
      </c>
      <c r="C25" s="171" t="s">
        <v>297</v>
      </c>
      <c r="D25" s="208">
        <v>330516</v>
      </c>
      <c r="E25" s="209"/>
      <c r="F25" s="124"/>
      <c r="G25" s="210"/>
      <c r="H25" s="699"/>
      <c r="I25" s="699"/>
      <c r="J25" s="693"/>
      <c r="K25" s="694"/>
      <c r="L25" s="694"/>
      <c r="M25" s="694"/>
      <c r="N25" s="694"/>
      <c r="O25" s="695"/>
    </row>
    <row r="26" spans="1:256" s="4" customFormat="1" ht="15.75" x14ac:dyDescent="0.25">
      <c r="A26" s="686"/>
      <c r="B26" s="211">
        <v>18</v>
      </c>
      <c r="C26" s="167" t="s">
        <v>257</v>
      </c>
      <c r="D26" s="212">
        <v>3247</v>
      </c>
      <c r="E26" s="80"/>
      <c r="F26" s="80"/>
      <c r="G26" s="213"/>
      <c r="H26" s="699"/>
      <c r="I26" s="699"/>
      <c r="J26" s="693"/>
      <c r="K26" s="694"/>
      <c r="L26" s="694"/>
      <c r="M26" s="694"/>
      <c r="N26" s="694"/>
      <c r="O26" s="695"/>
    </row>
    <row r="27" spans="1:256" ht="15.75" x14ac:dyDescent="0.25">
      <c r="A27" s="686"/>
      <c r="B27" s="196">
        <v>19</v>
      </c>
      <c r="C27" s="214" t="s">
        <v>298</v>
      </c>
      <c r="D27" s="208">
        <v>3306</v>
      </c>
      <c r="E27" s="209"/>
      <c r="F27" s="209"/>
      <c r="G27" s="210"/>
      <c r="H27" s="699"/>
      <c r="I27" s="699"/>
      <c r="J27" s="696"/>
      <c r="K27" s="697"/>
      <c r="L27" s="697"/>
      <c r="M27" s="697"/>
      <c r="N27" s="697"/>
      <c r="O27" s="698"/>
    </row>
    <row r="28" spans="1:256" x14ac:dyDescent="0.2">
      <c r="A28" s="44" t="s">
        <v>32</v>
      </c>
      <c r="B28" s="45"/>
      <c r="C28" s="43"/>
      <c r="D28" s="5"/>
      <c r="E28" s="45"/>
      <c r="F28" s="43"/>
      <c r="G28" s="43"/>
      <c r="H28" s="43"/>
      <c r="I28" s="43"/>
      <c r="J28" s="43"/>
      <c r="K28" s="43"/>
      <c r="L28" s="43"/>
      <c r="M28" s="43"/>
      <c r="N28" s="43" t="s">
        <v>33</v>
      </c>
      <c r="O28" s="51"/>
    </row>
  </sheetData>
  <mergeCells count="17">
    <mergeCell ref="A1:O1"/>
    <mergeCell ref="A2:O2"/>
    <mergeCell ref="A3:B3"/>
    <mergeCell ref="C3:M3"/>
    <mergeCell ref="A4:B4"/>
    <mergeCell ref="C4:M4"/>
    <mergeCell ref="A7:A19"/>
    <mergeCell ref="A20:A27"/>
    <mergeCell ref="H20:I20"/>
    <mergeCell ref="H21:I21"/>
    <mergeCell ref="J21:O27"/>
    <mergeCell ref="H22:I22"/>
    <mergeCell ref="H23:I23"/>
    <mergeCell ref="H24:I24"/>
    <mergeCell ref="H25:I25"/>
    <mergeCell ref="H26:I26"/>
    <mergeCell ref="H27:I27"/>
  </mergeCells>
  <dataValidations count="1">
    <dataValidation type="whole" operator="greaterThanOrEqual" allowBlank="1" showInputMessage="1" showErrorMessage="1" sqref="E22:F25 E19:G19 H22:H27 E27:F27 I19 E26:G26 O4 E7:I18 L7:L19 N7:O19" xr:uid="{00000000-0002-0000-0500-000000000000}">
      <formula1>0</formula1>
      <formula2>0</formula2>
    </dataValidation>
  </dataValidations>
  <pageMargins left="0.7" right="0.7" top="0.75" bottom="0.75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Q74"/>
  <sheetViews>
    <sheetView zoomScaleNormal="100" workbookViewId="0">
      <selection activeCell="I2" sqref="I2"/>
    </sheetView>
  </sheetViews>
  <sheetFormatPr defaultColWidth="15.42578125" defaultRowHeight="12.75" x14ac:dyDescent="0.2"/>
  <cols>
    <col min="1" max="1" width="5.140625" style="1" customWidth="1"/>
    <col min="2" max="2" width="5.140625" style="2" customWidth="1"/>
    <col min="3" max="3" width="54.42578125" style="9" customWidth="1"/>
    <col min="4" max="4" width="12.85546875" style="7" bestFit="1" customWidth="1"/>
    <col min="5" max="5" width="13.42578125" style="1" customWidth="1"/>
    <col min="6" max="6" width="14.28515625" style="1" customWidth="1"/>
    <col min="7" max="7" width="15.28515625" style="1" customWidth="1"/>
    <col min="8" max="8" width="14.42578125" style="1" customWidth="1"/>
    <col min="9" max="9" width="13.85546875" style="1" customWidth="1"/>
    <col min="10" max="10" width="5.85546875" style="1" customWidth="1"/>
    <col min="11" max="12" width="4.7109375" style="1" customWidth="1"/>
    <col min="13" max="13" width="5.42578125" style="1" customWidth="1"/>
    <col min="14" max="14" width="4.42578125" style="1" customWidth="1"/>
    <col min="15" max="16" width="4.5703125" style="1" customWidth="1"/>
    <col min="17" max="17" width="6.140625" style="1" customWidth="1"/>
    <col min="18" max="16384" width="15.42578125" style="3"/>
  </cols>
  <sheetData>
    <row r="1" spans="1:17" ht="15.75" x14ac:dyDescent="0.25">
      <c r="A1" s="548" t="s">
        <v>1</v>
      </c>
      <c r="B1" s="548"/>
      <c r="C1" s="548"/>
      <c r="D1" s="548"/>
      <c r="E1" s="548"/>
      <c r="F1" s="548"/>
      <c r="G1" s="548"/>
      <c r="H1" s="548"/>
      <c r="I1" s="548"/>
    </row>
    <row r="2" spans="1:17" ht="15.75" x14ac:dyDescent="0.25">
      <c r="A2" s="548" t="s">
        <v>3</v>
      </c>
      <c r="B2" s="548"/>
      <c r="C2" s="541" t="s">
        <v>299</v>
      </c>
      <c r="D2" s="541"/>
      <c r="E2" s="541"/>
      <c r="F2" s="541"/>
      <c r="G2" s="541"/>
      <c r="H2" s="75" t="s">
        <v>4</v>
      </c>
      <c r="I2" s="75">
        <v>2024</v>
      </c>
    </row>
    <row r="3" spans="1:17" ht="15.75" x14ac:dyDescent="0.25">
      <c r="A3" s="548" t="s">
        <v>5</v>
      </c>
      <c r="B3" s="548"/>
      <c r="C3" s="703" t="s">
        <v>299</v>
      </c>
      <c r="D3" s="703"/>
      <c r="E3" s="703"/>
      <c r="F3" s="703"/>
      <c r="G3" s="703"/>
      <c r="H3" s="75" t="s">
        <v>6</v>
      </c>
      <c r="I3" s="80"/>
    </row>
    <row r="4" spans="1:17" ht="63" x14ac:dyDescent="0.25">
      <c r="A4" s="81"/>
      <c r="B4" s="82" t="s">
        <v>8</v>
      </c>
      <c r="C4" s="83" t="s">
        <v>9</v>
      </c>
      <c r="D4" s="75" t="s">
        <v>10</v>
      </c>
      <c r="E4" s="83" t="s">
        <v>26</v>
      </c>
      <c r="F4" s="84" t="s">
        <v>300</v>
      </c>
      <c r="G4" s="85" t="s">
        <v>301</v>
      </c>
      <c r="H4" s="85" t="s">
        <v>302</v>
      </c>
      <c r="I4" s="85" t="s">
        <v>303</v>
      </c>
    </row>
    <row r="5" spans="1:17" ht="15.75" x14ac:dyDescent="0.25">
      <c r="A5" s="704" t="s">
        <v>303</v>
      </c>
      <c r="B5" s="88">
        <v>1</v>
      </c>
      <c r="C5" s="89" t="s">
        <v>304</v>
      </c>
      <c r="D5" s="74"/>
      <c r="E5" s="86" t="s">
        <v>13</v>
      </c>
      <c r="F5" s="87" t="s">
        <v>14</v>
      </c>
      <c r="G5" s="87" t="s">
        <v>15</v>
      </c>
      <c r="H5" s="87" t="s">
        <v>276</v>
      </c>
      <c r="I5" s="87" t="s">
        <v>277</v>
      </c>
      <c r="J5" s="8"/>
    </row>
    <row r="6" spans="1:17" ht="15.75" x14ac:dyDescent="0.25">
      <c r="A6" s="515"/>
      <c r="B6" s="108">
        <v>2</v>
      </c>
      <c r="C6" s="109" t="s">
        <v>311</v>
      </c>
      <c r="D6" s="110">
        <v>64010052</v>
      </c>
      <c r="E6" s="86"/>
      <c r="F6" s="87"/>
      <c r="G6" s="87"/>
      <c r="H6" s="87"/>
      <c r="I6" s="87"/>
      <c r="J6" s="8"/>
    </row>
    <row r="7" spans="1:17" ht="15.75" x14ac:dyDescent="0.25">
      <c r="A7" s="515"/>
      <c r="B7" s="467">
        <v>3</v>
      </c>
      <c r="C7" s="109" t="s">
        <v>44</v>
      </c>
      <c r="D7" s="110">
        <v>64010054</v>
      </c>
      <c r="E7" s="86"/>
      <c r="F7" s="87"/>
      <c r="G7" s="87"/>
      <c r="H7" s="87"/>
      <c r="I7" s="87"/>
      <c r="J7" s="8"/>
    </row>
    <row r="8" spans="1:17" ht="15.75" x14ac:dyDescent="0.25">
      <c r="A8" s="515"/>
      <c r="B8" s="108">
        <v>4</v>
      </c>
      <c r="C8" s="109" t="s">
        <v>45</v>
      </c>
      <c r="D8" s="110">
        <v>64010056</v>
      </c>
      <c r="E8" s="86"/>
      <c r="F8" s="87"/>
      <c r="G8" s="87"/>
      <c r="H8" s="87"/>
      <c r="I8" s="87"/>
      <c r="J8" s="8"/>
    </row>
    <row r="9" spans="1:17" ht="15.75" x14ac:dyDescent="0.25">
      <c r="A9" s="515"/>
      <c r="B9" s="467">
        <v>5</v>
      </c>
      <c r="C9" s="109" t="s">
        <v>612</v>
      </c>
      <c r="D9" s="110">
        <v>64010084</v>
      </c>
      <c r="E9" s="86"/>
      <c r="F9" s="87"/>
      <c r="G9" s="87"/>
      <c r="H9" s="87"/>
      <c r="I9" s="87"/>
      <c r="J9" s="8"/>
    </row>
    <row r="10" spans="1:17" ht="15.75" x14ac:dyDescent="0.25">
      <c r="A10" s="515"/>
      <c r="B10" s="108">
        <v>6</v>
      </c>
      <c r="C10" s="109" t="s">
        <v>485</v>
      </c>
      <c r="D10" s="110">
        <v>64010058</v>
      </c>
      <c r="E10" s="86"/>
      <c r="F10" s="87"/>
      <c r="G10" s="87"/>
      <c r="H10" s="87"/>
      <c r="I10" s="87"/>
      <c r="J10" s="8"/>
    </row>
    <row r="11" spans="1:17" ht="15.75" x14ac:dyDescent="0.25">
      <c r="A11" s="515"/>
      <c r="B11" s="467">
        <v>7</v>
      </c>
      <c r="C11" s="109" t="s">
        <v>46</v>
      </c>
      <c r="D11" s="110">
        <v>64010062</v>
      </c>
      <c r="E11" s="86"/>
      <c r="F11" s="87"/>
      <c r="G11" s="87"/>
      <c r="H11" s="87"/>
      <c r="I11" s="87"/>
      <c r="J11" s="8"/>
    </row>
    <row r="12" spans="1:17" s="27" customFormat="1" ht="15.75" x14ac:dyDescent="0.25">
      <c r="A12" s="515"/>
      <c r="B12" s="108">
        <v>8</v>
      </c>
      <c r="C12" s="92" t="s">
        <v>62</v>
      </c>
      <c r="D12" s="93">
        <v>64010161</v>
      </c>
      <c r="E12" s="94"/>
      <c r="F12" s="94"/>
      <c r="G12" s="94"/>
      <c r="H12" s="94"/>
      <c r="I12" s="94"/>
      <c r="J12" s="11"/>
      <c r="K12" s="11"/>
      <c r="L12" s="11"/>
      <c r="M12" s="11"/>
      <c r="N12" s="11"/>
      <c r="O12" s="11"/>
      <c r="P12" s="11"/>
      <c r="Q12" s="11"/>
    </row>
    <row r="13" spans="1:17" ht="15.75" x14ac:dyDescent="0.25">
      <c r="A13" s="515"/>
      <c r="B13" s="467">
        <v>9</v>
      </c>
      <c r="C13" s="78" t="s">
        <v>53</v>
      </c>
      <c r="D13" s="90">
        <v>64010181</v>
      </c>
      <c r="E13" s="80"/>
      <c r="F13" s="80"/>
      <c r="G13" s="80"/>
      <c r="H13" s="80"/>
      <c r="I13" s="80"/>
    </row>
    <row r="14" spans="1:17" s="76" customFormat="1" ht="15.75" x14ac:dyDescent="0.25">
      <c r="A14" s="515"/>
      <c r="B14" s="108">
        <v>10</v>
      </c>
      <c r="C14" s="163" t="s">
        <v>474</v>
      </c>
      <c r="D14" s="140">
        <v>64010081</v>
      </c>
      <c r="E14" s="95"/>
      <c r="F14" s="95"/>
      <c r="G14" s="95"/>
      <c r="H14" s="95"/>
      <c r="I14" s="95"/>
      <c r="J14" s="79"/>
      <c r="K14" s="79"/>
      <c r="L14" s="79"/>
      <c r="M14" s="79"/>
      <c r="N14" s="79"/>
      <c r="O14" s="79"/>
      <c r="P14" s="79"/>
      <c r="Q14" s="79"/>
    </row>
    <row r="15" spans="1:17" s="76" customFormat="1" ht="15.75" x14ac:dyDescent="0.25">
      <c r="A15" s="515"/>
      <c r="B15" s="467">
        <v>11</v>
      </c>
      <c r="C15" s="163" t="s">
        <v>477</v>
      </c>
      <c r="D15" s="140">
        <v>64010083</v>
      </c>
      <c r="E15" s="95"/>
      <c r="F15" s="95"/>
      <c r="G15" s="95"/>
      <c r="H15" s="95"/>
      <c r="I15" s="95"/>
      <c r="J15" s="79"/>
      <c r="K15" s="79"/>
      <c r="L15" s="79"/>
      <c r="M15" s="79"/>
      <c r="N15" s="79"/>
      <c r="O15" s="79"/>
      <c r="P15" s="79"/>
      <c r="Q15" s="79"/>
    </row>
    <row r="16" spans="1:17" s="76" customFormat="1" ht="15.75" x14ac:dyDescent="0.25">
      <c r="A16" s="515"/>
      <c r="B16" s="108">
        <v>12</v>
      </c>
      <c r="C16" s="163" t="s">
        <v>476</v>
      </c>
      <c r="D16" s="140">
        <v>64010082</v>
      </c>
      <c r="E16" s="95"/>
      <c r="F16" s="95"/>
      <c r="G16" s="95"/>
      <c r="H16" s="95"/>
      <c r="I16" s="95"/>
      <c r="J16" s="79"/>
      <c r="K16" s="79"/>
      <c r="L16" s="79"/>
      <c r="M16" s="79"/>
      <c r="N16" s="79"/>
      <c r="O16" s="79"/>
      <c r="P16" s="79"/>
      <c r="Q16" s="79"/>
    </row>
    <row r="17" spans="1:17" s="76" customFormat="1" ht="30.75" x14ac:dyDescent="0.25">
      <c r="A17" s="515"/>
      <c r="B17" s="467">
        <v>13</v>
      </c>
      <c r="C17" s="163" t="s">
        <v>499</v>
      </c>
      <c r="D17" s="140">
        <v>64010059</v>
      </c>
      <c r="E17" s="95"/>
      <c r="F17" s="95"/>
      <c r="G17" s="95"/>
      <c r="H17" s="95"/>
      <c r="I17" s="95"/>
      <c r="J17" s="79"/>
      <c r="K17" s="79"/>
      <c r="L17" s="79"/>
      <c r="M17" s="79"/>
      <c r="N17" s="79"/>
      <c r="O17" s="79"/>
      <c r="P17" s="79"/>
      <c r="Q17" s="79"/>
    </row>
    <row r="18" spans="1:17" s="76" customFormat="1" ht="30.75" x14ac:dyDescent="0.25">
      <c r="A18" s="515"/>
      <c r="B18" s="108">
        <v>14</v>
      </c>
      <c r="C18" s="163" t="s">
        <v>500</v>
      </c>
      <c r="D18" s="140">
        <v>64050052</v>
      </c>
      <c r="E18" s="95"/>
      <c r="F18" s="95"/>
      <c r="G18" s="95"/>
      <c r="H18" s="95"/>
      <c r="I18" s="95"/>
      <c r="J18" s="79"/>
      <c r="K18" s="79"/>
      <c r="L18" s="79"/>
      <c r="M18" s="79"/>
      <c r="N18" s="79"/>
      <c r="O18" s="79"/>
      <c r="P18" s="79"/>
      <c r="Q18" s="79"/>
    </row>
    <row r="19" spans="1:17" s="76" customFormat="1" ht="30.75" x14ac:dyDescent="0.25">
      <c r="A19" s="515"/>
      <c r="B19" s="467">
        <v>15</v>
      </c>
      <c r="C19" s="163" t="s">
        <v>501</v>
      </c>
      <c r="D19" s="140">
        <v>64050094</v>
      </c>
      <c r="E19" s="95"/>
      <c r="F19" s="95"/>
      <c r="G19" s="95"/>
      <c r="H19" s="95"/>
      <c r="I19" s="95"/>
      <c r="J19" s="79"/>
      <c r="K19" s="79"/>
      <c r="L19" s="79"/>
      <c r="M19" s="79"/>
      <c r="N19" s="79"/>
      <c r="O19" s="79"/>
      <c r="P19" s="79"/>
      <c r="Q19" s="79"/>
    </row>
    <row r="20" spans="1:17" s="76" customFormat="1" ht="30.75" x14ac:dyDescent="0.25">
      <c r="A20" s="515"/>
      <c r="B20" s="108">
        <v>16</v>
      </c>
      <c r="C20" s="163" t="s">
        <v>502</v>
      </c>
      <c r="D20" s="140">
        <v>64050053</v>
      </c>
      <c r="E20" s="95"/>
      <c r="F20" s="95"/>
      <c r="G20" s="95"/>
      <c r="H20" s="95"/>
      <c r="I20" s="95"/>
      <c r="J20" s="79"/>
      <c r="K20" s="79"/>
      <c r="L20" s="79"/>
      <c r="M20" s="79"/>
      <c r="N20" s="79"/>
      <c r="O20" s="79"/>
      <c r="P20" s="79"/>
      <c r="Q20" s="79"/>
    </row>
    <row r="21" spans="1:17" s="76" customFormat="1" ht="30.75" x14ac:dyDescent="0.25">
      <c r="A21" s="515"/>
      <c r="B21" s="467">
        <v>17</v>
      </c>
      <c r="C21" s="163" t="s">
        <v>503</v>
      </c>
      <c r="D21" s="140">
        <v>64050054</v>
      </c>
      <c r="E21" s="95"/>
      <c r="F21" s="95"/>
      <c r="G21" s="95"/>
      <c r="H21" s="95"/>
      <c r="I21" s="95"/>
      <c r="J21" s="79"/>
      <c r="K21" s="79"/>
      <c r="L21" s="79"/>
      <c r="M21" s="79"/>
      <c r="N21" s="79"/>
      <c r="O21" s="79"/>
      <c r="P21" s="79"/>
      <c r="Q21" s="79"/>
    </row>
    <row r="22" spans="1:17" s="76" customFormat="1" ht="30.75" x14ac:dyDescent="0.25">
      <c r="A22" s="515"/>
      <c r="B22" s="108">
        <v>18</v>
      </c>
      <c r="C22" s="163" t="s">
        <v>504</v>
      </c>
      <c r="D22" s="140">
        <v>64050055</v>
      </c>
      <c r="E22" s="95"/>
      <c r="F22" s="95"/>
      <c r="G22" s="95"/>
      <c r="H22" s="95"/>
      <c r="I22" s="95"/>
      <c r="J22" s="79"/>
      <c r="K22" s="79"/>
      <c r="L22" s="79"/>
      <c r="M22" s="79"/>
      <c r="N22" s="79"/>
      <c r="O22" s="79"/>
      <c r="P22" s="79"/>
      <c r="Q22" s="79"/>
    </row>
    <row r="23" spans="1:17" s="76" customFormat="1" ht="60.75" x14ac:dyDescent="0.25">
      <c r="A23" s="515"/>
      <c r="B23" s="467">
        <v>19</v>
      </c>
      <c r="C23" s="163" t="s">
        <v>618</v>
      </c>
      <c r="D23" s="140">
        <v>64210057</v>
      </c>
      <c r="E23" s="95"/>
      <c r="F23" s="95"/>
      <c r="G23" s="95"/>
      <c r="H23" s="95"/>
      <c r="I23" s="95"/>
      <c r="J23" s="79"/>
      <c r="K23" s="79"/>
      <c r="L23" s="79"/>
      <c r="M23" s="79"/>
      <c r="N23" s="79"/>
      <c r="O23" s="79"/>
      <c r="P23" s="79"/>
      <c r="Q23" s="79"/>
    </row>
    <row r="24" spans="1:17" s="76" customFormat="1" ht="66.75" customHeight="1" x14ac:dyDescent="0.25">
      <c r="A24" s="515"/>
      <c r="B24" s="108">
        <v>20</v>
      </c>
      <c r="C24" s="473" t="s">
        <v>617</v>
      </c>
      <c r="D24" s="140">
        <v>64210058</v>
      </c>
      <c r="E24" s="95"/>
      <c r="F24" s="95"/>
      <c r="G24" s="95"/>
      <c r="H24" s="95"/>
      <c r="I24" s="95"/>
      <c r="J24" s="79"/>
      <c r="K24" s="79"/>
      <c r="L24" s="79"/>
      <c r="M24" s="79"/>
      <c r="N24" s="79"/>
      <c r="O24" s="79"/>
      <c r="P24" s="79"/>
      <c r="Q24" s="79"/>
    </row>
    <row r="25" spans="1:17" s="76" customFormat="1" ht="30.75" x14ac:dyDescent="0.25">
      <c r="A25" s="515"/>
      <c r="B25" s="467">
        <v>21</v>
      </c>
      <c r="C25" s="163" t="s">
        <v>505</v>
      </c>
      <c r="D25" s="140">
        <v>64050095</v>
      </c>
      <c r="E25" s="95"/>
      <c r="F25" s="95"/>
      <c r="G25" s="95"/>
      <c r="H25" s="95"/>
      <c r="I25" s="95"/>
      <c r="J25" s="79"/>
      <c r="K25" s="79"/>
      <c r="L25" s="79"/>
      <c r="M25" s="79"/>
      <c r="N25" s="79"/>
      <c r="O25" s="79"/>
      <c r="P25" s="79"/>
      <c r="Q25" s="79"/>
    </row>
    <row r="26" spans="1:17" ht="15.75" x14ac:dyDescent="0.25">
      <c r="A26" s="515"/>
      <c r="B26" s="108">
        <v>22</v>
      </c>
      <c r="C26" s="78" t="s">
        <v>305</v>
      </c>
      <c r="D26" s="90">
        <v>64060152</v>
      </c>
      <c r="E26" s="80"/>
      <c r="F26" s="80"/>
      <c r="G26" s="80"/>
      <c r="H26" s="80"/>
      <c r="I26" s="80"/>
    </row>
    <row r="27" spans="1:17" ht="15.75" x14ac:dyDescent="0.25">
      <c r="A27" s="515"/>
      <c r="B27" s="467">
        <v>23</v>
      </c>
      <c r="C27" s="163" t="s">
        <v>509</v>
      </c>
      <c r="D27" s="90">
        <v>64060082</v>
      </c>
      <c r="E27" s="80"/>
      <c r="F27" s="80"/>
      <c r="G27" s="80"/>
      <c r="H27" s="80"/>
      <c r="I27" s="80"/>
    </row>
    <row r="28" spans="1:17" ht="15.75" x14ac:dyDescent="0.25">
      <c r="A28" s="515"/>
      <c r="B28" s="108">
        <v>24</v>
      </c>
      <c r="C28" s="163" t="s">
        <v>506</v>
      </c>
      <c r="D28" s="90">
        <v>64060055</v>
      </c>
      <c r="E28" s="80"/>
      <c r="F28" s="80"/>
      <c r="G28" s="80"/>
      <c r="H28" s="80"/>
      <c r="I28" s="80"/>
    </row>
    <row r="29" spans="1:17" ht="15.75" x14ac:dyDescent="0.25">
      <c r="A29" s="515"/>
      <c r="B29" s="467">
        <v>25</v>
      </c>
      <c r="C29" s="163" t="s">
        <v>507</v>
      </c>
      <c r="D29" s="90">
        <v>64060059</v>
      </c>
      <c r="E29" s="80"/>
      <c r="F29" s="80"/>
      <c r="G29" s="80"/>
      <c r="H29" s="80"/>
      <c r="I29" s="80"/>
    </row>
    <row r="30" spans="1:17" ht="15.75" x14ac:dyDescent="0.25">
      <c r="A30" s="515"/>
      <c r="B30" s="108">
        <v>26</v>
      </c>
      <c r="C30" s="96" t="s">
        <v>508</v>
      </c>
      <c r="D30" s="90">
        <v>64060153</v>
      </c>
      <c r="E30" s="80"/>
      <c r="F30" s="80"/>
      <c r="G30" s="80"/>
      <c r="H30" s="80"/>
      <c r="I30" s="80"/>
    </row>
    <row r="31" spans="1:17" ht="30.75" x14ac:dyDescent="0.25">
      <c r="A31" s="515"/>
      <c r="B31" s="467">
        <v>27</v>
      </c>
      <c r="C31" s="96" t="s">
        <v>510</v>
      </c>
      <c r="D31" s="90">
        <v>64060156</v>
      </c>
      <c r="E31" s="80"/>
      <c r="F31" s="80"/>
      <c r="G31" s="80"/>
      <c r="H31" s="80"/>
      <c r="I31" s="80"/>
    </row>
    <row r="32" spans="1:17" ht="15.75" x14ac:dyDescent="0.25">
      <c r="A32" s="515"/>
      <c r="B32" s="108">
        <v>28</v>
      </c>
      <c r="C32" s="96" t="s">
        <v>306</v>
      </c>
      <c r="D32" s="90">
        <v>64060154</v>
      </c>
      <c r="E32" s="80"/>
      <c r="F32" s="80"/>
      <c r="G32" s="80"/>
      <c r="H32" s="80"/>
      <c r="I32" s="80"/>
    </row>
    <row r="33" spans="1:9" ht="15.75" x14ac:dyDescent="0.25">
      <c r="A33" s="515"/>
      <c r="B33" s="467">
        <v>29</v>
      </c>
      <c r="C33" s="96" t="s">
        <v>307</v>
      </c>
      <c r="D33" s="90">
        <v>64060170</v>
      </c>
      <c r="E33" s="80"/>
      <c r="F33" s="80"/>
      <c r="G33" s="80"/>
      <c r="H33" s="80"/>
      <c r="I33" s="80"/>
    </row>
    <row r="34" spans="1:9" ht="15.75" x14ac:dyDescent="0.25">
      <c r="A34" s="515"/>
      <c r="B34" s="108">
        <v>30</v>
      </c>
      <c r="C34" s="96" t="s">
        <v>308</v>
      </c>
      <c r="D34" s="90">
        <v>64060180</v>
      </c>
      <c r="E34" s="80"/>
      <c r="F34" s="80"/>
      <c r="G34" s="80"/>
      <c r="H34" s="80"/>
      <c r="I34" s="80"/>
    </row>
    <row r="35" spans="1:9" ht="15.75" x14ac:dyDescent="0.25">
      <c r="A35" s="515"/>
      <c r="B35" s="467">
        <v>31</v>
      </c>
      <c r="C35" s="109" t="s">
        <v>49</v>
      </c>
      <c r="D35" s="110">
        <v>64060265</v>
      </c>
      <c r="E35" s="80"/>
      <c r="F35" s="80"/>
      <c r="G35" s="80"/>
      <c r="H35" s="80"/>
      <c r="I35" s="80"/>
    </row>
    <row r="36" spans="1:9" ht="15.75" x14ac:dyDescent="0.25">
      <c r="A36" s="515"/>
      <c r="B36" s="108">
        <v>32</v>
      </c>
      <c r="C36" s="109" t="s">
        <v>120</v>
      </c>
      <c r="D36" s="110">
        <v>64060270</v>
      </c>
      <c r="E36" s="80"/>
      <c r="F36" s="80"/>
      <c r="G36" s="80"/>
      <c r="H36" s="80"/>
      <c r="I36" s="80"/>
    </row>
    <row r="37" spans="1:9" ht="15.75" x14ac:dyDescent="0.25">
      <c r="A37" s="515"/>
      <c r="B37" s="467">
        <v>33</v>
      </c>
      <c r="C37" s="109" t="s">
        <v>108</v>
      </c>
      <c r="D37" s="110">
        <v>64060052</v>
      </c>
      <c r="E37" s="80"/>
      <c r="F37" s="80"/>
      <c r="G37" s="80"/>
      <c r="H37" s="80"/>
      <c r="I37" s="80"/>
    </row>
    <row r="38" spans="1:9" ht="15.75" x14ac:dyDescent="0.25">
      <c r="A38" s="515"/>
      <c r="B38" s="108">
        <v>34</v>
      </c>
      <c r="C38" s="109" t="s">
        <v>47</v>
      </c>
      <c r="D38" s="110">
        <v>64060053</v>
      </c>
      <c r="E38" s="80"/>
      <c r="F38" s="80"/>
      <c r="G38" s="80"/>
      <c r="H38" s="80"/>
      <c r="I38" s="80"/>
    </row>
    <row r="39" spans="1:9" ht="15.75" x14ac:dyDescent="0.25">
      <c r="A39" s="705"/>
      <c r="B39" s="467">
        <v>35</v>
      </c>
      <c r="C39" s="109" t="s">
        <v>48</v>
      </c>
      <c r="D39" s="110">
        <v>64060059</v>
      </c>
      <c r="E39" s="80"/>
      <c r="F39" s="80"/>
      <c r="G39" s="80"/>
      <c r="H39" s="80"/>
      <c r="I39" s="80"/>
    </row>
    <row r="40" spans="1:9" ht="15.75" x14ac:dyDescent="0.25">
      <c r="A40" s="392"/>
      <c r="B40" s="108">
        <v>36</v>
      </c>
      <c r="C40" s="109" t="s">
        <v>50</v>
      </c>
      <c r="D40" s="110">
        <v>64060352</v>
      </c>
      <c r="E40" s="393"/>
      <c r="F40" s="393"/>
      <c r="G40" s="393"/>
      <c r="H40" s="393"/>
      <c r="I40" s="393"/>
    </row>
    <row r="41" spans="1:9" ht="15.75" x14ac:dyDescent="0.25">
      <c r="A41" s="392"/>
      <c r="B41" s="467">
        <v>37</v>
      </c>
      <c r="C41" s="391" t="s">
        <v>511</v>
      </c>
      <c r="D41" s="110">
        <v>64060281</v>
      </c>
      <c r="E41" s="393"/>
      <c r="F41" s="393"/>
      <c r="G41" s="393"/>
      <c r="H41" s="393"/>
      <c r="I41" s="393"/>
    </row>
    <row r="42" spans="1:9" ht="15.75" x14ac:dyDescent="0.25">
      <c r="A42" s="392"/>
      <c r="B42" s="108">
        <v>38</v>
      </c>
      <c r="C42" s="391" t="s">
        <v>512</v>
      </c>
      <c r="D42" s="110">
        <v>64060282</v>
      </c>
      <c r="E42" s="393"/>
      <c r="F42" s="393"/>
      <c r="G42" s="393"/>
      <c r="H42" s="393"/>
      <c r="I42" s="393"/>
    </row>
    <row r="43" spans="1:9" ht="15.75" x14ac:dyDescent="0.25">
      <c r="A43" s="392"/>
      <c r="B43" s="467">
        <v>39</v>
      </c>
      <c r="C43" s="109" t="s">
        <v>124</v>
      </c>
      <c r="D43" s="110">
        <v>64120066</v>
      </c>
      <c r="E43" s="393"/>
      <c r="F43" s="393"/>
      <c r="G43" s="393"/>
      <c r="H43" s="393"/>
      <c r="I43" s="393"/>
    </row>
    <row r="44" spans="1:9" ht="15.75" x14ac:dyDescent="0.25">
      <c r="A44" s="392"/>
      <c r="B44" s="108">
        <v>40</v>
      </c>
      <c r="C44" s="109" t="s">
        <v>113</v>
      </c>
      <c r="D44" s="110">
        <v>64120070</v>
      </c>
      <c r="E44" s="393"/>
      <c r="F44" s="393"/>
      <c r="G44" s="393"/>
      <c r="H44" s="393"/>
      <c r="I44" s="393"/>
    </row>
    <row r="45" spans="1:9" ht="15.75" x14ac:dyDescent="0.25">
      <c r="A45" s="392"/>
      <c r="B45" s="467">
        <v>41</v>
      </c>
      <c r="C45" s="111" t="s">
        <v>84</v>
      </c>
      <c r="D45" s="112">
        <v>64120074</v>
      </c>
      <c r="E45" s="393"/>
      <c r="F45" s="393"/>
      <c r="G45" s="393"/>
      <c r="H45" s="393"/>
      <c r="I45" s="393"/>
    </row>
    <row r="46" spans="1:9" ht="15.75" x14ac:dyDescent="0.25">
      <c r="A46" s="392"/>
      <c r="B46" s="108">
        <v>42</v>
      </c>
      <c r="C46" s="434" t="s">
        <v>513</v>
      </c>
      <c r="D46" s="432">
        <v>64120060</v>
      </c>
      <c r="E46" s="393"/>
      <c r="F46" s="393"/>
      <c r="G46" s="393"/>
      <c r="H46" s="393"/>
      <c r="I46" s="393"/>
    </row>
    <row r="47" spans="1:9" ht="30.75" x14ac:dyDescent="0.25">
      <c r="A47" s="392"/>
      <c r="B47" s="467">
        <v>43</v>
      </c>
      <c r="C47" s="435" t="s">
        <v>514</v>
      </c>
      <c r="D47" s="432">
        <v>64120045</v>
      </c>
      <c r="E47" s="393"/>
      <c r="F47" s="393"/>
      <c r="G47" s="393"/>
      <c r="H47" s="393"/>
      <c r="I47" s="393"/>
    </row>
    <row r="48" spans="1:9" ht="30.75" x14ac:dyDescent="0.25">
      <c r="A48" s="392"/>
      <c r="B48" s="108">
        <v>44</v>
      </c>
      <c r="C48" s="435" t="s">
        <v>515</v>
      </c>
      <c r="D48" s="432">
        <v>64120046</v>
      </c>
      <c r="E48" s="393"/>
      <c r="F48" s="393"/>
      <c r="G48" s="393"/>
      <c r="H48" s="393"/>
      <c r="I48" s="393"/>
    </row>
    <row r="49" spans="1:10" ht="30.75" x14ac:dyDescent="0.25">
      <c r="A49" s="392"/>
      <c r="B49" s="467">
        <v>45</v>
      </c>
      <c r="C49" s="435" t="s">
        <v>516</v>
      </c>
      <c r="D49" s="432">
        <v>64120047</v>
      </c>
      <c r="E49" s="393"/>
      <c r="F49" s="393"/>
      <c r="G49" s="393"/>
      <c r="H49" s="393"/>
      <c r="I49" s="393"/>
    </row>
    <row r="50" spans="1:10" ht="30.75" x14ac:dyDescent="0.25">
      <c r="A50" s="392"/>
      <c r="B50" s="108">
        <v>46</v>
      </c>
      <c r="C50" s="435" t="s">
        <v>517</v>
      </c>
      <c r="D50" s="432">
        <v>64120048</v>
      </c>
      <c r="E50" s="393"/>
      <c r="F50" s="393"/>
      <c r="G50" s="393"/>
      <c r="H50" s="393"/>
      <c r="I50" s="393"/>
    </row>
    <row r="51" spans="1:10" ht="30.75" x14ac:dyDescent="0.25">
      <c r="A51" s="392"/>
      <c r="B51" s="467">
        <v>47</v>
      </c>
      <c r="C51" s="435" t="s">
        <v>518</v>
      </c>
      <c r="D51" s="432">
        <v>64120049</v>
      </c>
      <c r="E51" s="393"/>
      <c r="F51" s="393"/>
      <c r="G51" s="393"/>
      <c r="H51" s="393"/>
      <c r="I51" s="393"/>
    </row>
    <row r="52" spans="1:10" ht="30.75" x14ac:dyDescent="0.25">
      <c r="A52" s="392"/>
      <c r="B52" s="108">
        <v>48</v>
      </c>
      <c r="C52" s="435" t="s">
        <v>519</v>
      </c>
      <c r="D52" s="432">
        <v>64120050</v>
      </c>
      <c r="E52" s="393"/>
      <c r="F52" s="393"/>
      <c r="G52" s="393"/>
      <c r="H52" s="393"/>
      <c r="I52" s="393"/>
    </row>
    <row r="53" spans="1:10" ht="15.75" x14ac:dyDescent="0.25">
      <c r="A53" s="392"/>
      <c r="B53" s="467">
        <v>49</v>
      </c>
      <c r="C53" s="434" t="s">
        <v>85</v>
      </c>
      <c r="D53" s="432">
        <v>64130151</v>
      </c>
      <c r="E53" s="393"/>
      <c r="F53" s="393"/>
      <c r="G53" s="393"/>
      <c r="H53" s="393"/>
      <c r="I53" s="393"/>
    </row>
    <row r="54" spans="1:10" ht="30.75" x14ac:dyDescent="0.25">
      <c r="A54" s="392"/>
      <c r="B54" s="108">
        <v>50</v>
      </c>
      <c r="C54" s="434" t="s">
        <v>520</v>
      </c>
      <c r="D54" s="432">
        <v>64320053</v>
      </c>
      <c r="E54" s="393"/>
      <c r="F54" s="393"/>
      <c r="G54" s="393"/>
      <c r="H54" s="393"/>
      <c r="I54" s="393"/>
    </row>
    <row r="55" spans="1:10" ht="30.75" x14ac:dyDescent="0.25">
      <c r="A55" s="392"/>
      <c r="B55" s="467">
        <v>51</v>
      </c>
      <c r="C55" s="434" t="s">
        <v>521</v>
      </c>
      <c r="D55" s="432">
        <v>64320051</v>
      </c>
      <c r="E55" s="393"/>
      <c r="F55" s="393"/>
      <c r="G55" s="393"/>
      <c r="H55" s="393"/>
      <c r="I55" s="393"/>
    </row>
    <row r="56" spans="1:10" ht="63" x14ac:dyDescent="0.25">
      <c r="A56" s="98"/>
      <c r="B56" s="99" t="s">
        <v>8</v>
      </c>
      <c r="C56" s="433" t="s">
        <v>9</v>
      </c>
      <c r="D56" s="101" t="s">
        <v>10</v>
      </c>
      <c r="E56" s="100" t="s">
        <v>26</v>
      </c>
      <c r="F56" s="102" t="s">
        <v>309</v>
      </c>
      <c r="G56" s="102" t="s">
        <v>301</v>
      </c>
      <c r="H56" s="102" t="s">
        <v>302</v>
      </c>
      <c r="I56" s="102" t="s">
        <v>310</v>
      </c>
    </row>
    <row r="57" spans="1:10" ht="15.75" x14ac:dyDescent="0.2">
      <c r="A57" s="103"/>
      <c r="B57" s="104"/>
      <c r="C57" s="105"/>
      <c r="D57" s="106"/>
      <c r="E57" s="105" t="s">
        <v>13</v>
      </c>
      <c r="F57" s="107" t="s">
        <v>14</v>
      </c>
      <c r="G57" s="107" t="s">
        <v>15</v>
      </c>
      <c r="H57" s="107" t="s">
        <v>276</v>
      </c>
      <c r="I57" s="107" t="s">
        <v>277</v>
      </c>
      <c r="J57" s="43"/>
    </row>
    <row r="58" spans="1:10" ht="15.75" x14ac:dyDescent="0.25">
      <c r="A58" s="702"/>
      <c r="B58" s="108">
        <v>51</v>
      </c>
      <c r="C58" s="109" t="s">
        <v>312</v>
      </c>
      <c r="D58" s="110">
        <v>64070054</v>
      </c>
      <c r="E58" s="80"/>
      <c r="F58" s="80"/>
      <c r="G58" s="80"/>
      <c r="H58" s="80"/>
      <c r="I58" s="80"/>
    </row>
    <row r="59" spans="1:10" ht="15.75" x14ac:dyDescent="0.25">
      <c r="A59" s="702"/>
      <c r="B59" s="108">
        <v>52</v>
      </c>
      <c r="C59" s="109" t="s">
        <v>313</v>
      </c>
      <c r="D59" s="110">
        <v>64070151</v>
      </c>
      <c r="E59" s="80"/>
      <c r="F59" s="80"/>
      <c r="G59" s="80"/>
      <c r="H59" s="80"/>
      <c r="I59" s="80"/>
    </row>
    <row r="60" spans="1:10" ht="15.75" x14ac:dyDescent="0.25">
      <c r="A60" s="702"/>
      <c r="B60" s="108">
        <v>53</v>
      </c>
      <c r="C60" s="109" t="s">
        <v>314</v>
      </c>
      <c r="D60" s="110">
        <v>64070152</v>
      </c>
      <c r="E60" s="80"/>
      <c r="F60" s="80"/>
      <c r="G60" s="80"/>
      <c r="H60" s="80"/>
      <c r="I60" s="80"/>
    </row>
    <row r="61" spans="1:10" ht="30.75" x14ac:dyDescent="0.25">
      <c r="A61" s="702"/>
      <c r="B61" s="108">
        <v>54</v>
      </c>
      <c r="C61" s="109" t="s">
        <v>315</v>
      </c>
      <c r="D61" s="110">
        <v>64070153</v>
      </c>
      <c r="E61" s="80"/>
      <c r="F61" s="80"/>
      <c r="G61" s="80"/>
      <c r="H61" s="80"/>
      <c r="I61" s="80"/>
    </row>
    <row r="62" spans="1:10" ht="15.75" x14ac:dyDescent="0.25">
      <c r="A62" s="702"/>
      <c r="B62" s="108">
        <v>55</v>
      </c>
      <c r="C62" s="109" t="s">
        <v>316</v>
      </c>
      <c r="D62" s="110">
        <v>64070154</v>
      </c>
      <c r="E62" s="80"/>
      <c r="F62" s="80"/>
      <c r="G62" s="80"/>
      <c r="H62" s="80"/>
      <c r="I62" s="80"/>
    </row>
    <row r="63" spans="1:10" ht="15.75" x14ac:dyDescent="0.25">
      <c r="A63" s="702"/>
      <c r="B63" s="108">
        <v>56</v>
      </c>
      <c r="C63" s="109" t="s">
        <v>317</v>
      </c>
      <c r="D63" s="110">
        <v>64070155</v>
      </c>
      <c r="E63" s="80"/>
      <c r="F63" s="80"/>
      <c r="G63" s="80"/>
      <c r="H63" s="80"/>
      <c r="I63" s="80"/>
    </row>
    <row r="64" spans="1:10" ht="30.75" x14ac:dyDescent="0.25">
      <c r="A64" s="702"/>
      <c r="B64" s="108">
        <v>57</v>
      </c>
      <c r="C64" s="109" t="s">
        <v>318</v>
      </c>
      <c r="D64" s="110">
        <v>64090151</v>
      </c>
      <c r="E64" s="80"/>
      <c r="F64" s="80"/>
      <c r="G64" s="80"/>
      <c r="H64" s="80"/>
      <c r="I64" s="80"/>
    </row>
    <row r="65" spans="1:9" ht="15.75" x14ac:dyDescent="0.25">
      <c r="A65" s="113" t="s">
        <v>32</v>
      </c>
      <c r="B65" s="114"/>
      <c r="C65" s="115"/>
      <c r="D65" s="116"/>
      <c r="E65" s="117"/>
      <c r="F65" s="118"/>
      <c r="G65" s="119"/>
      <c r="H65" s="119" t="s">
        <v>33</v>
      </c>
      <c r="I65" s="80"/>
    </row>
    <row r="66" spans="1:9" x14ac:dyDescent="0.2">
      <c r="E66"/>
      <c r="F66"/>
      <c r="G66"/>
      <c r="H66"/>
      <c r="I66"/>
    </row>
    <row r="67" spans="1:9" x14ac:dyDescent="0.2">
      <c r="E67"/>
      <c r="F67"/>
      <c r="G67"/>
      <c r="H67"/>
      <c r="I67"/>
    </row>
    <row r="68" spans="1:9" x14ac:dyDescent="0.2">
      <c r="E68"/>
      <c r="F68"/>
      <c r="G68"/>
      <c r="H68"/>
      <c r="I68"/>
    </row>
    <row r="69" spans="1:9" x14ac:dyDescent="0.2">
      <c r="E69"/>
      <c r="F69"/>
      <c r="G69"/>
      <c r="H69"/>
      <c r="I69"/>
    </row>
    <row r="70" spans="1:9" x14ac:dyDescent="0.2">
      <c r="E70"/>
      <c r="F70"/>
      <c r="G70"/>
      <c r="H70"/>
      <c r="I70"/>
    </row>
    <row r="71" spans="1:9" x14ac:dyDescent="0.2">
      <c r="E71"/>
      <c r="F71"/>
      <c r="G71"/>
      <c r="H71"/>
      <c r="I71"/>
    </row>
    <row r="72" spans="1:9" x14ac:dyDescent="0.2">
      <c r="E72"/>
      <c r="F72"/>
      <c r="G72"/>
      <c r="H72"/>
      <c r="I72"/>
    </row>
    <row r="73" spans="1:9" x14ac:dyDescent="0.2">
      <c r="E73"/>
      <c r="F73"/>
      <c r="G73"/>
      <c r="H73"/>
      <c r="I73"/>
    </row>
    <row r="74" spans="1:9" x14ac:dyDescent="0.2">
      <c r="E74"/>
      <c r="F74"/>
      <c r="G74"/>
      <c r="H74"/>
      <c r="I74"/>
    </row>
  </sheetData>
  <mergeCells count="7">
    <mergeCell ref="A58:A64"/>
    <mergeCell ref="A1:I1"/>
    <mergeCell ref="A2:B2"/>
    <mergeCell ref="C2:G2"/>
    <mergeCell ref="A3:B3"/>
    <mergeCell ref="C3:G3"/>
    <mergeCell ref="A5:A39"/>
  </mergeCells>
  <dataValidations count="1">
    <dataValidation type="whole" operator="greaterThanOrEqual" allowBlank="1" showInputMessage="1" showErrorMessage="1" sqref="I3 E12:I55" xr:uid="{00000000-0002-0000-0600-000000000000}">
      <formula1>0</formula1>
      <formula2>0</formula2>
    </dataValidation>
  </dataValidations>
  <pageMargins left="0.7" right="0.7" top="0.5" bottom="0.5" header="0.3" footer="0.3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HY48"/>
  <sheetViews>
    <sheetView tabSelected="1" zoomScale="115" zoomScaleNormal="115" workbookViewId="0">
      <selection activeCell="F3" sqref="F3"/>
    </sheetView>
  </sheetViews>
  <sheetFormatPr defaultColWidth="10.140625" defaultRowHeight="26.25" customHeight="1" x14ac:dyDescent="0.2"/>
  <cols>
    <col min="1" max="2" width="4.140625" style="66" customWidth="1"/>
    <col min="3" max="3" width="25" style="66" customWidth="1"/>
    <col min="4" max="4" width="49.28515625" style="66" customWidth="1"/>
    <col min="5" max="5" width="10.140625" style="66" customWidth="1"/>
    <col min="6" max="6" width="18.42578125" style="66" customWidth="1"/>
    <col min="7" max="9" width="5.85546875" style="57" customWidth="1"/>
    <col min="10" max="11" width="4.7109375" style="57" customWidth="1"/>
    <col min="12" max="12" width="7.5703125" style="57" customWidth="1"/>
    <col min="13" max="13" width="4.42578125" style="57" customWidth="1"/>
    <col min="14" max="15" width="4.5703125" style="57" customWidth="1"/>
    <col min="16" max="16" width="6.140625" style="57" customWidth="1"/>
    <col min="17" max="16384" width="10.140625" style="56"/>
  </cols>
  <sheetData>
    <row r="1" spans="1:16" ht="26.25" customHeight="1" x14ac:dyDescent="0.25">
      <c r="A1" s="707" t="s">
        <v>2</v>
      </c>
      <c r="B1" s="707"/>
      <c r="C1" s="707"/>
      <c r="D1" s="707"/>
      <c r="E1" s="707"/>
      <c r="F1" s="707"/>
      <c r="G1" s="55"/>
      <c r="H1" s="55"/>
      <c r="I1" s="55"/>
      <c r="J1" s="55"/>
      <c r="K1" s="55"/>
      <c r="L1" s="56"/>
      <c r="M1" s="55"/>
      <c r="N1" s="55"/>
      <c r="O1" s="55"/>
      <c r="P1" s="55"/>
    </row>
    <row r="2" spans="1:16" ht="26.25" customHeight="1" x14ac:dyDescent="0.25">
      <c r="A2" s="707" t="s">
        <v>319</v>
      </c>
      <c r="B2" s="707"/>
      <c r="C2" s="707"/>
      <c r="D2" s="707"/>
      <c r="E2" s="707"/>
      <c r="F2" s="707"/>
      <c r="G2" s="55"/>
      <c r="H2" s="55"/>
      <c r="I2" s="55"/>
      <c r="J2" s="56"/>
      <c r="L2" s="58"/>
      <c r="M2" s="58"/>
      <c r="N2" s="58"/>
      <c r="O2" s="58"/>
      <c r="P2" s="58"/>
    </row>
    <row r="3" spans="1:16" s="59" customFormat="1" ht="26.25" customHeight="1" x14ac:dyDescent="0.25">
      <c r="A3" s="707" t="s">
        <v>3</v>
      </c>
      <c r="B3" s="707"/>
      <c r="C3" s="712"/>
      <c r="D3" s="712"/>
      <c r="E3" s="173" t="s">
        <v>4</v>
      </c>
      <c r="F3" s="173">
        <v>2024</v>
      </c>
    </row>
    <row r="4" spans="1:16" s="59" customFormat="1" ht="26.25" customHeight="1" x14ac:dyDescent="0.25">
      <c r="A4" s="707" t="s">
        <v>5</v>
      </c>
      <c r="B4" s="707"/>
      <c r="C4" s="713"/>
      <c r="D4" s="713"/>
      <c r="E4" s="173" t="s">
        <v>6</v>
      </c>
      <c r="F4" s="174"/>
    </row>
    <row r="5" spans="1:16" s="60" customFormat="1" ht="26.25" customHeight="1" x14ac:dyDescent="0.25">
      <c r="A5" s="175"/>
      <c r="B5" s="176" t="s">
        <v>8</v>
      </c>
      <c r="C5" s="707" t="s">
        <v>9</v>
      </c>
      <c r="D5" s="707"/>
      <c r="E5" s="177" t="s">
        <v>10</v>
      </c>
      <c r="F5" s="173" t="s">
        <v>226</v>
      </c>
    </row>
    <row r="6" spans="1:16" ht="26.25" customHeight="1" x14ac:dyDescent="0.25">
      <c r="A6" s="708" t="s">
        <v>319</v>
      </c>
      <c r="B6" s="178">
        <v>1</v>
      </c>
      <c r="C6" s="710" t="s">
        <v>570</v>
      </c>
      <c r="D6" s="710"/>
      <c r="E6" s="177">
        <v>7089</v>
      </c>
      <c r="F6" s="130"/>
      <c r="L6" s="61"/>
      <c r="M6" s="61"/>
      <c r="N6" s="61"/>
      <c r="O6" s="61"/>
      <c r="P6" s="61"/>
    </row>
    <row r="7" spans="1:16" ht="26.25" customHeight="1" x14ac:dyDescent="0.25">
      <c r="A7" s="708"/>
      <c r="B7" s="178">
        <v>2</v>
      </c>
      <c r="C7" s="706" t="s">
        <v>187</v>
      </c>
      <c r="D7" s="706"/>
      <c r="E7" s="179">
        <v>7051</v>
      </c>
      <c r="F7" s="130"/>
      <c r="L7" s="61"/>
      <c r="M7" s="61"/>
      <c r="N7" s="61"/>
      <c r="O7" s="61"/>
      <c r="P7" s="61"/>
    </row>
    <row r="8" spans="1:16" ht="26.25" customHeight="1" x14ac:dyDescent="0.25">
      <c r="A8" s="708"/>
      <c r="B8" s="178">
        <v>3</v>
      </c>
      <c r="C8" s="706" t="s">
        <v>320</v>
      </c>
      <c r="D8" s="706"/>
      <c r="E8" s="179">
        <v>7052</v>
      </c>
      <c r="F8" s="130"/>
      <c r="L8" s="61"/>
      <c r="M8" s="61"/>
      <c r="N8" s="61"/>
      <c r="O8" s="61"/>
      <c r="P8" s="61"/>
    </row>
    <row r="9" spans="1:16" ht="26.25" customHeight="1" x14ac:dyDescent="0.25">
      <c r="A9" s="708"/>
      <c r="B9" s="178">
        <v>4</v>
      </c>
      <c r="C9" s="706" t="s">
        <v>321</v>
      </c>
      <c r="D9" s="706"/>
      <c r="E9" s="179">
        <v>7055</v>
      </c>
      <c r="F9" s="130"/>
      <c r="L9" s="61"/>
      <c r="M9" s="61"/>
      <c r="N9" s="61"/>
      <c r="O9" s="61"/>
      <c r="P9" s="61"/>
    </row>
    <row r="10" spans="1:16" ht="26.25" customHeight="1" x14ac:dyDescent="0.25">
      <c r="A10" s="708"/>
      <c r="B10" s="178">
        <v>5</v>
      </c>
      <c r="C10" s="706" t="s">
        <v>322</v>
      </c>
      <c r="D10" s="706"/>
      <c r="E10" s="179">
        <v>7056</v>
      </c>
      <c r="F10" s="130"/>
      <c r="L10" s="61"/>
      <c r="M10" s="61"/>
      <c r="N10" s="61"/>
      <c r="O10" s="61"/>
      <c r="P10" s="61"/>
    </row>
    <row r="11" spans="1:16" ht="26.25" customHeight="1" x14ac:dyDescent="0.25">
      <c r="A11" s="708"/>
      <c r="B11" s="178">
        <v>6</v>
      </c>
      <c r="C11" s="706" t="s">
        <v>323</v>
      </c>
      <c r="D11" s="706"/>
      <c r="E11" s="179">
        <v>7058</v>
      </c>
      <c r="F11" s="130"/>
      <c r="L11" s="61"/>
      <c r="M11" s="61"/>
      <c r="N11" s="61"/>
      <c r="O11" s="61"/>
      <c r="P11" s="61"/>
    </row>
    <row r="12" spans="1:16" ht="26.25" customHeight="1" x14ac:dyDescent="0.25">
      <c r="A12" s="708"/>
      <c r="B12" s="178">
        <v>7</v>
      </c>
      <c r="C12" s="706" t="s">
        <v>324</v>
      </c>
      <c r="D12" s="706"/>
      <c r="E12" s="179">
        <v>7059</v>
      </c>
      <c r="F12" s="130"/>
      <c r="L12" s="61"/>
      <c r="M12" s="61"/>
      <c r="N12" s="61"/>
      <c r="O12" s="61"/>
      <c r="P12" s="61"/>
    </row>
    <row r="13" spans="1:16" ht="26.25" customHeight="1" x14ac:dyDescent="0.25">
      <c r="A13" s="708"/>
      <c r="B13" s="178">
        <v>8</v>
      </c>
      <c r="C13" s="706" t="s">
        <v>175</v>
      </c>
      <c r="D13" s="706"/>
      <c r="E13" s="179">
        <v>7060</v>
      </c>
      <c r="F13" s="130"/>
      <c r="L13" s="61"/>
      <c r="M13" s="61"/>
      <c r="N13" s="61"/>
      <c r="O13" s="61"/>
      <c r="P13" s="61"/>
    </row>
    <row r="14" spans="1:16" ht="26.25" customHeight="1" x14ac:dyDescent="0.25">
      <c r="A14" s="708"/>
      <c r="B14" s="178">
        <v>9</v>
      </c>
      <c r="C14" s="706" t="s">
        <v>325</v>
      </c>
      <c r="D14" s="706"/>
      <c r="E14" s="179">
        <v>7061</v>
      </c>
      <c r="F14" s="130"/>
      <c r="L14" s="61"/>
      <c r="M14" s="61"/>
      <c r="N14" s="61"/>
      <c r="O14" s="61"/>
      <c r="P14" s="61"/>
    </row>
    <row r="15" spans="1:16" ht="26.25" customHeight="1" x14ac:dyDescent="0.25">
      <c r="A15" s="708"/>
      <c r="B15" s="178">
        <v>10</v>
      </c>
      <c r="C15" s="706" t="s">
        <v>326</v>
      </c>
      <c r="D15" s="706"/>
      <c r="E15" s="179">
        <v>7066</v>
      </c>
      <c r="F15" s="130"/>
      <c r="L15" s="61"/>
      <c r="M15" s="61"/>
      <c r="N15" s="61"/>
      <c r="O15" s="61"/>
      <c r="P15" s="61"/>
    </row>
    <row r="16" spans="1:16" ht="26.25" customHeight="1" x14ac:dyDescent="0.25">
      <c r="A16" s="708"/>
      <c r="B16" s="178">
        <v>11</v>
      </c>
      <c r="C16" s="706" t="s">
        <v>327</v>
      </c>
      <c r="D16" s="706"/>
      <c r="E16" s="179">
        <v>7070</v>
      </c>
      <c r="F16" s="130"/>
      <c r="L16" s="61"/>
      <c r="M16" s="61"/>
      <c r="N16" s="61"/>
      <c r="O16" s="61"/>
      <c r="P16" s="61"/>
    </row>
    <row r="17" spans="1:16" ht="26.25" customHeight="1" x14ac:dyDescent="0.25">
      <c r="A17" s="708"/>
      <c r="B17" s="178">
        <v>12</v>
      </c>
      <c r="C17" s="706" t="s">
        <v>328</v>
      </c>
      <c r="D17" s="706"/>
      <c r="E17" s="179">
        <v>7071</v>
      </c>
      <c r="F17" s="130"/>
      <c r="L17" s="61"/>
      <c r="M17" s="61"/>
      <c r="N17" s="61"/>
      <c r="O17" s="61"/>
      <c r="P17" s="61"/>
    </row>
    <row r="18" spans="1:16" ht="26.25" customHeight="1" x14ac:dyDescent="0.25">
      <c r="A18" s="708"/>
      <c r="B18" s="178">
        <v>13</v>
      </c>
      <c r="C18" s="706" t="s">
        <v>329</v>
      </c>
      <c r="D18" s="706"/>
      <c r="E18" s="179">
        <v>7072</v>
      </c>
      <c r="F18" s="130"/>
      <c r="L18" s="61"/>
      <c r="M18" s="61"/>
      <c r="N18" s="61"/>
      <c r="O18" s="61"/>
      <c r="P18" s="61"/>
    </row>
    <row r="19" spans="1:16" ht="26.25" customHeight="1" x14ac:dyDescent="0.25">
      <c r="A19" s="708"/>
      <c r="B19" s="178">
        <v>14</v>
      </c>
      <c r="C19" s="706" t="s">
        <v>330</v>
      </c>
      <c r="D19" s="706"/>
      <c r="E19" s="179">
        <v>7073</v>
      </c>
      <c r="F19" s="130"/>
      <c r="L19" s="61"/>
      <c r="M19" s="61"/>
      <c r="N19" s="61"/>
      <c r="O19" s="61"/>
      <c r="P19" s="61"/>
    </row>
    <row r="20" spans="1:16" ht="26.25" customHeight="1" x14ac:dyDescent="0.25">
      <c r="A20" s="708"/>
      <c r="B20" s="178">
        <v>15</v>
      </c>
      <c r="C20" s="706" t="s">
        <v>331</v>
      </c>
      <c r="D20" s="706"/>
      <c r="E20" s="179">
        <v>7076</v>
      </c>
      <c r="F20" s="130"/>
      <c r="L20" s="61"/>
      <c r="M20" s="61"/>
      <c r="N20" s="61"/>
      <c r="O20" s="61"/>
      <c r="P20" s="61"/>
    </row>
    <row r="21" spans="1:16" ht="26.25" customHeight="1" x14ac:dyDescent="0.25">
      <c r="A21" s="708"/>
      <c r="B21" s="178">
        <v>16</v>
      </c>
      <c r="C21" s="706" t="s">
        <v>332</v>
      </c>
      <c r="D21" s="706"/>
      <c r="E21" s="179">
        <v>7087</v>
      </c>
      <c r="F21" s="130"/>
      <c r="L21" s="61"/>
      <c r="M21" s="61"/>
      <c r="N21" s="61"/>
      <c r="O21" s="61"/>
      <c r="P21" s="61"/>
    </row>
    <row r="22" spans="1:16" ht="26.25" customHeight="1" x14ac:dyDescent="0.25">
      <c r="A22" s="708"/>
      <c r="B22" s="178">
        <v>17</v>
      </c>
      <c r="C22" s="711" t="s">
        <v>571</v>
      </c>
      <c r="D22" s="711"/>
      <c r="E22" s="82">
        <v>7088</v>
      </c>
      <c r="F22" s="130"/>
      <c r="L22" s="61"/>
      <c r="M22" s="61"/>
      <c r="N22" s="61"/>
      <c r="O22" s="61"/>
      <c r="P22" s="61"/>
    </row>
    <row r="23" spans="1:16" s="64" customFormat="1" ht="26.25" customHeight="1" x14ac:dyDescent="0.25">
      <c r="A23" s="708"/>
      <c r="B23" s="178"/>
      <c r="C23" s="176" t="s">
        <v>333</v>
      </c>
      <c r="D23" s="176" t="s">
        <v>3</v>
      </c>
      <c r="E23" s="180"/>
      <c r="F23" s="181"/>
      <c r="G23" s="62"/>
      <c r="H23" s="62"/>
      <c r="I23" s="62"/>
      <c r="J23" s="62"/>
      <c r="K23" s="62"/>
      <c r="L23" s="63"/>
      <c r="M23" s="63"/>
      <c r="N23" s="63"/>
      <c r="O23" s="63"/>
      <c r="P23" s="63"/>
    </row>
    <row r="24" spans="1:16" ht="26.25" customHeight="1" x14ac:dyDescent="0.25">
      <c r="A24" s="708"/>
      <c r="B24" s="178">
        <v>18</v>
      </c>
      <c r="C24" s="182"/>
      <c r="D24" s="182"/>
      <c r="E24" s="180"/>
      <c r="F24" s="130"/>
      <c r="L24" s="61"/>
      <c r="M24" s="61"/>
      <c r="N24" s="61"/>
      <c r="O24" s="61"/>
      <c r="P24" s="61"/>
    </row>
    <row r="25" spans="1:16" ht="26.25" customHeight="1" x14ac:dyDescent="0.25">
      <c r="A25" s="708"/>
      <c r="B25" s="178">
        <v>19</v>
      </c>
      <c r="C25" s="182"/>
      <c r="D25" s="182"/>
      <c r="E25" s="180"/>
      <c r="F25" s="130"/>
      <c r="L25" s="61"/>
      <c r="M25" s="61"/>
      <c r="N25" s="61"/>
      <c r="O25" s="61"/>
      <c r="P25" s="61"/>
    </row>
    <row r="26" spans="1:16" ht="26.25" customHeight="1" x14ac:dyDescent="0.25">
      <c r="A26" s="708"/>
      <c r="B26" s="178">
        <v>20</v>
      </c>
      <c r="C26" s="182"/>
      <c r="D26" s="182"/>
      <c r="E26" s="180"/>
      <c r="F26" s="130"/>
      <c r="L26" s="61"/>
      <c r="M26" s="61"/>
      <c r="N26" s="61"/>
      <c r="O26" s="61"/>
      <c r="P26" s="61"/>
    </row>
    <row r="27" spans="1:16" ht="26.25" customHeight="1" x14ac:dyDescent="0.25">
      <c r="A27" s="709"/>
      <c r="B27" s="183">
        <v>21</v>
      </c>
      <c r="C27" s="184"/>
      <c r="D27" s="184"/>
      <c r="E27" s="185"/>
      <c r="F27" s="130"/>
      <c r="L27" s="61"/>
      <c r="M27" s="61"/>
      <c r="N27" s="61"/>
      <c r="O27" s="61"/>
      <c r="P27" s="61"/>
    </row>
    <row r="28" spans="1:16" s="65" customFormat="1" ht="26.25" customHeight="1" x14ac:dyDescent="0.2">
      <c r="A28" s="186" t="s">
        <v>32</v>
      </c>
      <c r="B28" s="187"/>
      <c r="C28" s="188"/>
      <c r="D28" s="188"/>
      <c r="E28" s="189" t="s">
        <v>33</v>
      </c>
      <c r="F28" s="190"/>
    </row>
    <row r="29" spans="1:16" ht="26.25" customHeight="1" x14ac:dyDescent="0.2">
      <c r="L29" s="61"/>
      <c r="M29" s="61"/>
      <c r="N29" s="61"/>
      <c r="O29" s="61"/>
      <c r="P29" s="61"/>
    </row>
    <row r="30" spans="1:16" ht="26.25" customHeight="1" x14ac:dyDescent="0.2">
      <c r="G30" s="67"/>
      <c r="H30" s="67"/>
      <c r="I30" s="67"/>
      <c r="L30" s="61"/>
      <c r="M30" s="61"/>
      <c r="N30" s="61"/>
      <c r="O30" s="61"/>
      <c r="P30" s="61"/>
    </row>
    <row r="31" spans="1:16" ht="26.25" customHeight="1" x14ac:dyDescent="0.2">
      <c r="G31" s="67"/>
      <c r="H31" s="67"/>
      <c r="I31" s="67"/>
      <c r="L31" s="61"/>
      <c r="M31" s="61"/>
      <c r="N31" s="61"/>
      <c r="O31" s="61"/>
      <c r="P31" s="61"/>
    </row>
    <row r="32" spans="1:16" ht="26.25" customHeight="1" x14ac:dyDescent="0.2">
      <c r="I32" s="68"/>
      <c r="L32" s="61"/>
      <c r="M32" s="61"/>
      <c r="N32" s="61"/>
      <c r="O32" s="61"/>
      <c r="P32" s="61"/>
    </row>
    <row r="33" spans="1:233" ht="26.25" customHeight="1" x14ac:dyDescent="0.2">
      <c r="G33" s="69"/>
      <c r="H33" s="69"/>
      <c r="I33" s="69"/>
      <c r="L33" s="61"/>
      <c r="M33" s="61"/>
      <c r="N33" s="61"/>
      <c r="O33" s="61"/>
      <c r="P33" s="61"/>
    </row>
    <row r="34" spans="1:233" ht="26.25" customHeight="1" x14ac:dyDescent="0.2">
      <c r="L34" s="61"/>
      <c r="M34" s="61"/>
      <c r="N34" s="61"/>
      <c r="O34" s="61"/>
      <c r="P34" s="61"/>
    </row>
    <row r="35" spans="1:233" s="57" customFormat="1" ht="26.25" customHeight="1" x14ac:dyDescent="0.2">
      <c r="A35" s="66"/>
      <c r="B35" s="66"/>
      <c r="C35" s="66"/>
      <c r="D35" s="66"/>
      <c r="E35" s="66"/>
      <c r="F35" s="66"/>
      <c r="L35" s="61"/>
      <c r="M35" s="61"/>
      <c r="N35" s="61"/>
      <c r="O35" s="61"/>
      <c r="P35" s="61"/>
    </row>
    <row r="36" spans="1:233" s="57" customFormat="1" ht="26.25" customHeight="1" x14ac:dyDescent="0.2">
      <c r="A36" s="66"/>
      <c r="B36" s="66"/>
      <c r="C36" s="66"/>
      <c r="D36" s="66"/>
      <c r="E36" s="66"/>
      <c r="F36" s="66"/>
      <c r="L36" s="61"/>
      <c r="M36" s="61"/>
      <c r="N36" s="61"/>
      <c r="O36" s="61"/>
      <c r="P36" s="61"/>
    </row>
    <row r="37" spans="1:233" s="57" customFormat="1" ht="26.25" customHeight="1" x14ac:dyDescent="0.2">
      <c r="A37" s="66"/>
      <c r="B37" s="66"/>
      <c r="C37" s="66"/>
      <c r="D37" s="66"/>
      <c r="E37" s="66"/>
      <c r="F37" s="66"/>
      <c r="L37" s="61"/>
      <c r="M37" s="61"/>
      <c r="N37" s="61"/>
      <c r="O37" s="61"/>
      <c r="P37" s="61"/>
    </row>
    <row r="38" spans="1:233" s="57" customFormat="1" ht="26.25" customHeight="1" x14ac:dyDescent="0.2">
      <c r="A38" s="66"/>
      <c r="B38" s="66"/>
      <c r="C38" s="66"/>
      <c r="D38" s="66"/>
      <c r="E38" s="66"/>
      <c r="F38" s="66"/>
      <c r="L38" s="61"/>
      <c r="M38" s="61"/>
      <c r="N38" s="61"/>
      <c r="O38" s="61"/>
      <c r="P38" s="61"/>
    </row>
    <row r="39" spans="1:233" s="57" customFormat="1" ht="26.25" customHeight="1" x14ac:dyDescent="0.2">
      <c r="A39" s="66"/>
      <c r="B39" s="66"/>
      <c r="C39" s="66"/>
      <c r="D39" s="66"/>
      <c r="E39" s="66"/>
      <c r="F39" s="66"/>
      <c r="L39" s="61"/>
      <c r="M39" s="61"/>
      <c r="N39" s="61"/>
      <c r="O39" s="61"/>
      <c r="P39" s="61"/>
    </row>
    <row r="40" spans="1:233" ht="26.25" customHeight="1" x14ac:dyDescent="0.2">
      <c r="L40" s="61"/>
      <c r="M40" s="61"/>
      <c r="N40" s="61"/>
      <c r="O40" s="61"/>
      <c r="P40" s="61"/>
    </row>
    <row r="41" spans="1:233" ht="26.25" customHeight="1" x14ac:dyDescent="0.2">
      <c r="L41" s="61"/>
      <c r="M41" s="61"/>
      <c r="N41" s="61"/>
      <c r="O41" s="61"/>
      <c r="P41" s="61"/>
    </row>
    <row r="42" spans="1:233" ht="26.25" customHeight="1" x14ac:dyDescent="0.2">
      <c r="L42" s="61"/>
      <c r="M42" s="61"/>
      <c r="N42" s="61"/>
      <c r="O42" s="61"/>
      <c r="P42" s="61"/>
    </row>
    <row r="43" spans="1:233" ht="26.25" customHeight="1" x14ac:dyDescent="0.2">
      <c r="L43" s="61"/>
      <c r="M43" s="61"/>
      <c r="N43" s="61"/>
      <c r="O43" s="61"/>
      <c r="P43" s="61"/>
    </row>
    <row r="44" spans="1:233" ht="26.25" customHeight="1" x14ac:dyDescent="0.2">
      <c r="G44" s="67"/>
      <c r="H44" s="67"/>
      <c r="I44" s="67"/>
      <c r="L44" s="61"/>
      <c r="M44" s="61"/>
      <c r="N44" s="61"/>
      <c r="O44" s="61"/>
      <c r="P44" s="61"/>
    </row>
    <row r="45" spans="1:233" s="57" customFormat="1" ht="26.25" customHeight="1" x14ac:dyDescent="0.2">
      <c r="A45" s="66"/>
      <c r="B45" s="66"/>
      <c r="C45" s="66"/>
      <c r="D45" s="66"/>
      <c r="E45" s="66"/>
      <c r="F45" s="66"/>
      <c r="G45" s="67"/>
      <c r="H45" s="67"/>
      <c r="I45" s="67"/>
      <c r="L45" s="61"/>
      <c r="M45" s="61"/>
      <c r="N45" s="61"/>
      <c r="O45" s="61"/>
      <c r="P45" s="61"/>
      <c r="HU45" s="56"/>
      <c r="HV45" s="56"/>
      <c r="HW45" s="56"/>
      <c r="HX45" s="56"/>
      <c r="HY45" s="56"/>
    </row>
    <row r="46" spans="1:233" s="57" customFormat="1" ht="26.25" customHeight="1" x14ac:dyDescent="0.2">
      <c r="A46" s="66"/>
      <c r="B46" s="66"/>
      <c r="C46" s="66"/>
      <c r="D46" s="66"/>
      <c r="E46" s="66"/>
      <c r="F46" s="66"/>
      <c r="G46" s="67"/>
      <c r="H46" s="67"/>
      <c r="I46" s="67"/>
      <c r="L46" s="61"/>
      <c r="M46" s="61"/>
      <c r="N46" s="61"/>
      <c r="O46" s="61"/>
      <c r="P46" s="61"/>
    </row>
    <row r="47" spans="1:233" s="66" customFormat="1" ht="26.25" customHeight="1" x14ac:dyDescent="0.2"/>
    <row r="48" spans="1:233" s="66" customFormat="1" ht="26.25" customHeight="1" x14ac:dyDescent="0.2"/>
  </sheetData>
  <mergeCells count="25">
    <mergeCell ref="C14:D14"/>
    <mergeCell ref="C15:D15"/>
    <mergeCell ref="C16:D16"/>
    <mergeCell ref="A1:F1"/>
    <mergeCell ref="A2:F2"/>
    <mergeCell ref="A3:B3"/>
    <mergeCell ref="C3:D3"/>
    <mergeCell ref="A4:B4"/>
    <mergeCell ref="C4:D4"/>
    <mergeCell ref="C17:D17"/>
    <mergeCell ref="C18:D18"/>
    <mergeCell ref="C19:D19"/>
    <mergeCell ref="C5:D5"/>
    <mergeCell ref="A6:A27"/>
    <mergeCell ref="C6:D6"/>
    <mergeCell ref="C7:D7"/>
    <mergeCell ref="C8:D8"/>
    <mergeCell ref="C9:D9"/>
    <mergeCell ref="C10:D10"/>
    <mergeCell ref="C11:D11"/>
    <mergeCell ref="C12:D12"/>
    <mergeCell ref="C13:D13"/>
    <mergeCell ref="C20:D20"/>
    <mergeCell ref="C21:D21"/>
    <mergeCell ref="C22:D22"/>
  </mergeCells>
  <conditionalFormatting sqref="L33">
    <cfRule type="expression" dxfId="22" priority="1" stopIfTrue="1">
      <formula>"#REF!&lt;&gt;#REF!"</formula>
    </cfRule>
  </conditionalFormatting>
  <dataValidations count="1">
    <dataValidation type="whole" operator="greaterThanOrEqual" allowBlank="1" showInputMessage="1" showErrorMessage="1" sqref="F6:F22 F24:F27" xr:uid="{00000000-0002-0000-0700-000000000000}">
      <formula1>0</formula1>
      <formula2>0</formula2>
    </dataValidation>
  </dataValidations>
  <pageMargins left="0.7" right="0.7" top="0.75" bottom="0.75" header="0.3" footer="0.3"/>
  <pageSetup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  <pageSetUpPr fitToPage="1"/>
  </sheetPr>
  <dimension ref="A1:L186"/>
  <sheetViews>
    <sheetView topLeftCell="A178" zoomScaleNormal="100" workbookViewId="0">
      <selection activeCell="A182" sqref="A182:J186"/>
    </sheetView>
  </sheetViews>
  <sheetFormatPr defaultColWidth="2.5703125" defaultRowHeight="25.5" customHeight="1" outlineLevelRow="1" x14ac:dyDescent="0.2"/>
  <cols>
    <col min="1" max="1" width="5.140625" style="11" customWidth="1"/>
    <col min="2" max="2" width="5.140625" style="72" customWidth="1"/>
    <col min="3" max="3" width="24.85546875" style="48" bestFit="1" customWidth="1"/>
    <col min="4" max="4" width="18.42578125" style="11" customWidth="1"/>
    <col min="5" max="5" width="16.140625" style="11" customWidth="1"/>
    <col min="6" max="6" width="12.7109375" style="11" customWidth="1"/>
    <col min="7" max="7" width="19" style="11" customWidth="1"/>
    <col min="8" max="8" width="9.5703125" style="11" customWidth="1"/>
    <col min="9" max="9" width="9.5703125" style="73" customWidth="1"/>
    <col min="10" max="10" width="20.28515625" style="11" customWidth="1"/>
    <col min="11" max="16384" width="2.5703125" style="11"/>
  </cols>
  <sheetData>
    <row r="1" spans="1:10" ht="25.5" customHeight="1" x14ac:dyDescent="0.25">
      <c r="A1" s="733" t="s">
        <v>334</v>
      </c>
      <c r="B1" s="733"/>
      <c r="C1" s="733"/>
      <c r="D1" s="733"/>
      <c r="E1" s="733"/>
      <c r="F1" s="733"/>
      <c r="G1" s="733"/>
      <c r="H1" s="733"/>
      <c r="I1" s="733"/>
      <c r="J1" s="270" t="s">
        <v>335</v>
      </c>
    </row>
    <row r="2" spans="1:10" s="49" customFormat="1" ht="25.5" customHeight="1" x14ac:dyDescent="0.25">
      <c r="A2" s="700" t="s">
        <v>3</v>
      </c>
      <c r="B2" s="700"/>
      <c r="C2" s="734"/>
      <c r="D2" s="734"/>
      <c r="E2" s="734"/>
      <c r="F2" s="734"/>
      <c r="G2" s="734"/>
      <c r="H2" s="734"/>
      <c r="I2" s="82" t="s">
        <v>4</v>
      </c>
      <c r="J2" s="82">
        <v>2024</v>
      </c>
    </row>
    <row r="3" spans="1:10" s="49" customFormat="1" ht="15.75" x14ac:dyDescent="0.25">
      <c r="A3" s="700" t="s">
        <v>5</v>
      </c>
      <c r="B3" s="700"/>
      <c r="C3" s="743"/>
      <c r="D3" s="743"/>
      <c r="E3" s="743"/>
      <c r="F3" s="743"/>
      <c r="G3" s="743"/>
      <c r="H3" s="743"/>
      <c r="I3" s="82" t="s">
        <v>6</v>
      </c>
      <c r="J3" s="144"/>
    </row>
    <row r="4" spans="1:10" s="49" customFormat="1" ht="15.75" x14ac:dyDescent="0.25">
      <c r="A4" s="722" t="s">
        <v>336</v>
      </c>
      <c r="B4" s="722"/>
      <c r="C4" s="743"/>
      <c r="D4" s="743"/>
      <c r="E4" s="743"/>
      <c r="F4" s="743"/>
      <c r="G4" s="743"/>
      <c r="H4" s="743"/>
      <c r="I4" s="743"/>
      <c r="J4" s="743"/>
    </row>
    <row r="5" spans="1:10" s="49" customFormat="1" ht="15.75" x14ac:dyDescent="0.25">
      <c r="A5" s="722" t="s">
        <v>337</v>
      </c>
      <c r="B5" s="722"/>
      <c r="C5" s="743"/>
      <c r="D5" s="743"/>
      <c r="E5" s="743"/>
      <c r="F5" s="743"/>
      <c r="G5" s="743"/>
      <c r="H5" s="743"/>
      <c r="I5" s="743"/>
      <c r="J5" s="743"/>
    </row>
    <row r="6" spans="1:10" ht="15.75" x14ac:dyDescent="0.25">
      <c r="A6" s="686" t="s">
        <v>338</v>
      </c>
      <c r="B6" s="271">
        <v>1</v>
      </c>
      <c r="C6" s="735" t="s">
        <v>339</v>
      </c>
      <c r="D6" s="735"/>
      <c r="E6" s="735"/>
      <c r="F6" s="735"/>
      <c r="G6" s="735"/>
      <c r="H6" s="735"/>
      <c r="I6" s="192">
        <v>7001</v>
      </c>
      <c r="J6" s="272"/>
    </row>
    <row r="7" spans="1:10" s="70" customFormat="1" ht="60.75" x14ac:dyDescent="0.25">
      <c r="A7" s="686"/>
      <c r="B7" s="273"/>
      <c r="C7" s="274" t="s">
        <v>480</v>
      </c>
      <c r="D7" s="274" t="s">
        <v>340</v>
      </c>
      <c r="E7" s="275" t="s">
        <v>341</v>
      </c>
      <c r="F7" s="275" t="s">
        <v>342</v>
      </c>
      <c r="G7" s="274" t="s">
        <v>343</v>
      </c>
      <c r="H7" s="275" t="s">
        <v>344</v>
      </c>
      <c r="I7" s="82" t="s">
        <v>10</v>
      </c>
      <c r="J7" s="82" t="s">
        <v>345</v>
      </c>
    </row>
    <row r="8" spans="1:10" ht="25.5" customHeight="1" x14ac:dyDescent="0.25">
      <c r="A8" s="686"/>
      <c r="B8" s="276" t="s">
        <v>346</v>
      </c>
      <c r="C8" s="277"/>
      <c r="D8" s="277"/>
      <c r="E8" s="277"/>
      <c r="F8" s="277"/>
      <c r="G8" s="277"/>
      <c r="H8" s="277"/>
      <c r="I8" s="138">
        <v>7001</v>
      </c>
      <c r="J8" s="277"/>
    </row>
    <row r="9" spans="1:10" ht="25.5" customHeight="1" x14ac:dyDescent="0.25">
      <c r="A9" s="686"/>
      <c r="B9" s="276" t="s">
        <v>347</v>
      </c>
      <c r="C9" s="277"/>
      <c r="D9" s="277"/>
      <c r="E9" s="277"/>
      <c r="F9" s="277"/>
      <c r="G9" s="277"/>
      <c r="H9" s="277"/>
      <c r="I9" s="138">
        <v>7001</v>
      </c>
      <c r="J9" s="277"/>
    </row>
    <row r="10" spans="1:10" ht="25.5" customHeight="1" x14ac:dyDescent="0.25">
      <c r="A10" s="686"/>
      <c r="B10" s="276" t="s">
        <v>348</v>
      </c>
      <c r="C10" s="277"/>
      <c r="D10" s="277"/>
      <c r="E10" s="277"/>
      <c r="F10" s="277"/>
      <c r="G10" s="277"/>
      <c r="H10" s="277"/>
      <c r="I10" s="138">
        <v>7001</v>
      </c>
      <c r="J10" s="277"/>
    </row>
    <row r="11" spans="1:10" ht="25.5" customHeight="1" x14ac:dyDescent="0.25">
      <c r="A11" s="686"/>
      <c r="B11" s="276" t="s">
        <v>349</v>
      </c>
      <c r="C11" s="277"/>
      <c r="D11" s="277"/>
      <c r="E11" s="277"/>
      <c r="F11" s="277"/>
      <c r="G11" s="277"/>
      <c r="H11" s="277"/>
      <c r="I11" s="138">
        <v>7001</v>
      </c>
      <c r="J11" s="277"/>
    </row>
    <row r="12" spans="1:10" ht="25.5" customHeight="1" x14ac:dyDescent="0.25">
      <c r="A12" s="686"/>
      <c r="B12" s="276" t="s">
        <v>350</v>
      </c>
      <c r="C12" s="277"/>
      <c r="D12" s="277"/>
      <c r="E12" s="277"/>
      <c r="F12" s="277"/>
      <c r="G12" s="277"/>
      <c r="H12" s="277"/>
      <c r="I12" s="138">
        <v>7001</v>
      </c>
      <c r="J12" s="277"/>
    </row>
    <row r="13" spans="1:10" ht="25.5" customHeight="1" x14ac:dyDescent="0.25">
      <c r="A13" s="686"/>
      <c r="B13" s="276" t="s">
        <v>351</v>
      </c>
      <c r="C13" s="277"/>
      <c r="D13" s="277"/>
      <c r="E13" s="277"/>
      <c r="F13" s="277"/>
      <c r="G13" s="277"/>
      <c r="H13" s="277"/>
      <c r="I13" s="138">
        <v>7001</v>
      </c>
      <c r="J13" s="277"/>
    </row>
    <row r="14" spans="1:10" ht="25.5" customHeight="1" x14ac:dyDescent="0.25">
      <c r="A14" s="686"/>
      <c r="B14" s="276" t="s">
        <v>352</v>
      </c>
      <c r="C14" s="277"/>
      <c r="D14" s="277"/>
      <c r="E14" s="277"/>
      <c r="F14" s="277"/>
      <c r="G14" s="277"/>
      <c r="H14" s="277"/>
      <c r="I14" s="138">
        <v>7001</v>
      </c>
      <c r="J14" s="277"/>
    </row>
    <row r="15" spans="1:10" ht="25.5" customHeight="1" x14ac:dyDescent="0.25">
      <c r="A15" s="686"/>
      <c r="B15" s="276" t="s">
        <v>353</v>
      </c>
      <c r="C15" s="277"/>
      <c r="D15" s="277"/>
      <c r="E15" s="277"/>
      <c r="F15" s="277"/>
      <c r="G15" s="277"/>
      <c r="H15" s="277"/>
      <c r="I15" s="138">
        <v>7001</v>
      </c>
      <c r="J15" s="277"/>
    </row>
    <row r="16" spans="1:10" ht="25.5" customHeight="1" x14ac:dyDescent="0.25">
      <c r="A16" s="686"/>
      <c r="B16" s="276" t="s">
        <v>354</v>
      </c>
      <c r="C16" s="277"/>
      <c r="D16" s="277"/>
      <c r="E16" s="277"/>
      <c r="F16" s="277"/>
      <c r="G16" s="277"/>
      <c r="H16" s="277"/>
      <c r="I16" s="138">
        <v>7001</v>
      </c>
      <c r="J16" s="277"/>
    </row>
    <row r="17" spans="1:10" ht="15.75" x14ac:dyDescent="0.25">
      <c r="A17" s="686"/>
      <c r="B17" s="276" t="s">
        <v>355</v>
      </c>
      <c r="C17" s="277"/>
      <c r="D17" s="277"/>
      <c r="E17" s="277"/>
      <c r="F17" s="277"/>
      <c r="G17" s="277"/>
      <c r="H17" s="277"/>
      <c r="I17" s="138">
        <v>7001</v>
      </c>
      <c r="J17" s="277"/>
    </row>
    <row r="18" spans="1:10" ht="15.75" x14ac:dyDescent="0.25">
      <c r="A18" s="686" t="s">
        <v>356</v>
      </c>
      <c r="B18" s="271">
        <v>2</v>
      </c>
      <c r="C18" s="735" t="s">
        <v>357</v>
      </c>
      <c r="D18" s="735"/>
      <c r="E18" s="735"/>
      <c r="F18" s="735"/>
      <c r="G18" s="735"/>
      <c r="H18" s="735"/>
      <c r="I18" s="192">
        <v>7002</v>
      </c>
      <c r="J18" s="272"/>
    </row>
    <row r="19" spans="1:10" s="70" customFormat="1" ht="60.75" x14ac:dyDescent="0.25">
      <c r="A19" s="686"/>
      <c r="B19" s="273"/>
      <c r="C19" s="274" t="s">
        <v>481</v>
      </c>
      <c r="D19" s="274" t="s">
        <v>358</v>
      </c>
      <c r="E19" s="274" t="s">
        <v>359</v>
      </c>
      <c r="F19" s="274" t="s">
        <v>360</v>
      </c>
      <c r="G19" s="274" t="s">
        <v>361</v>
      </c>
      <c r="H19" s="274" t="s">
        <v>344</v>
      </c>
      <c r="I19" s="82" t="s">
        <v>10</v>
      </c>
      <c r="J19" s="82" t="s">
        <v>345</v>
      </c>
    </row>
    <row r="20" spans="1:10" ht="25.5" customHeight="1" x14ac:dyDescent="0.25">
      <c r="A20" s="686"/>
      <c r="B20" s="276" t="s">
        <v>346</v>
      </c>
      <c r="C20" s="277"/>
      <c r="D20" s="277"/>
      <c r="E20" s="277"/>
      <c r="F20" s="277"/>
      <c r="G20" s="277"/>
      <c r="H20" s="277"/>
      <c r="I20" s="138">
        <v>7002</v>
      </c>
      <c r="J20" s="277"/>
    </row>
    <row r="21" spans="1:10" ht="25.5" customHeight="1" x14ac:dyDescent="0.25">
      <c r="A21" s="686"/>
      <c r="B21" s="276" t="s">
        <v>347</v>
      </c>
      <c r="C21" s="277"/>
      <c r="D21" s="277"/>
      <c r="E21" s="277"/>
      <c r="F21" s="277"/>
      <c r="G21" s="277"/>
      <c r="H21" s="277"/>
      <c r="I21" s="138">
        <v>7002</v>
      </c>
      <c r="J21" s="277"/>
    </row>
    <row r="22" spans="1:10" ht="25.5" customHeight="1" x14ac:dyDescent="0.25">
      <c r="A22" s="686"/>
      <c r="B22" s="276" t="s">
        <v>348</v>
      </c>
      <c r="C22" s="277"/>
      <c r="D22" s="277"/>
      <c r="E22" s="277"/>
      <c r="F22" s="277"/>
      <c r="G22" s="277"/>
      <c r="H22" s="277"/>
      <c r="I22" s="138">
        <v>7002</v>
      </c>
      <c r="J22" s="277"/>
    </row>
    <row r="23" spans="1:10" ht="25.5" customHeight="1" x14ac:dyDescent="0.25">
      <c r="A23" s="686"/>
      <c r="B23" s="276" t="s">
        <v>349</v>
      </c>
      <c r="C23" s="277"/>
      <c r="D23" s="277"/>
      <c r="E23" s="277"/>
      <c r="F23" s="277"/>
      <c r="G23" s="277"/>
      <c r="H23" s="277"/>
      <c r="I23" s="138">
        <v>7002</v>
      </c>
      <c r="J23" s="277"/>
    </row>
    <row r="24" spans="1:10" ht="25.5" customHeight="1" x14ac:dyDescent="0.25">
      <c r="A24" s="686"/>
      <c r="B24" s="276" t="s">
        <v>350</v>
      </c>
      <c r="C24" s="277"/>
      <c r="D24" s="277"/>
      <c r="E24" s="277"/>
      <c r="F24" s="277"/>
      <c r="G24" s="277"/>
      <c r="H24" s="277"/>
      <c r="I24" s="138">
        <v>7002</v>
      </c>
      <c r="J24" s="277"/>
    </row>
    <row r="25" spans="1:10" ht="25.5" customHeight="1" x14ac:dyDescent="0.25">
      <c r="A25" s="686"/>
      <c r="B25" s="276" t="s">
        <v>351</v>
      </c>
      <c r="C25" s="277"/>
      <c r="D25" s="277"/>
      <c r="E25" s="277"/>
      <c r="F25" s="277"/>
      <c r="G25" s="277"/>
      <c r="H25" s="277"/>
      <c r="I25" s="138">
        <v>7002</v>
      </c>
      <c r="J25" s="277"/>
    </row>
    <row r="26" spans="1:10" ht="25.5" customHeight="1" x14ac:dyDescent="0.25">
      <c r="A26" s="686"/>
      <c r="B26" s="276" t="s">
        <v>352</v>
      </c>
      <c r="C26" s="277"/>
      <c r="D26" s="277"/>
      <c r="E26" s="277"/>
      <c r="F26" s="277"/>
      <c r="G26" s="277"/>
      <c r="H26" s="277"/>
      <c r="I26" s="138">
        <v>7002</v>
      </c>
      <c r="J26" s="277"/>
    </row>
    <row r="27" spans="1:10" ht="25.5" customHeight="1" x14ac:dyDescent="0.25">
      <c r="A27" s="686"/>
      <c r="B27" s="276" t="s">
        <v>353</v>
      </c>
      <c r="C27" s="277"/>
      <c r="D27" s="277"/>
      <c r="E27" s="277"/>
      <c r="F27" s="277"/>
      <c r="G27" s="277"/>
      <c r="H27" s="277"/>
      <c r="I27" s="138">
        <v>7002</v>
      </c>
      <c r="J27" s="277"/>
    </row>
    <row r="28" spans="1:10" ht="25.5" customHeight="1" x14ac:dyDescent="0.25">
      <c r="A28" s="686"/>
      <c r="B28" s="276" t="s">
        <v>354</v>
      </c>
      <c r="C28" s="277"/>
      <c r="D28" s="277"/>
      <c r="E28" s="277"/>
      <c r="F28" s="277"/>
      <c r="G28" s="277"/>
      <c r="H28" s="277"/>
      <c r="I28" s="138">
        <v>7002</v>
      </c>
      <c r="J28" s="277"/>
    </row>
    <row r="29" spans="1:10" ht="25.5" customHeight="1" x14ac:dyDescent="0.25">
      <c r="A29" s="686"/>
      <c r="B29" s="276" t="s">
        <v>355</v>
      </c>
      <c r="C29" s="277"/>
      <c r="D29" s="277"/>
      <c r="E29" s="277"/>
      <c r="F29" s="277"/>
      <c r="G29" s="277"/>
      <c r="H29" s="277"/>
      <c r="I29" s="138">
        <v>7002</v>
      </c>
      <c r="J29" s="277"/>
    </row>
    <row r="30" spans="1:10" ht="15.75" x14ac:dyDescent="0.25">
      <c r="A30" s="739" t="s">
        <v>362</v>
      </c>
      <c r="B30" s="271">
        <v>3</v>
      </c>
      <c r="C30" s="735" t="s">
        <v>362</v>
      </c>
      <c r="D30" s="735"/>
      <c r="E30" s="735"/>
      <c r="F30" s="735"/>
      <c r="G30" s="735"/>
      <c r="H30" s="735"/>
      <c r="I30" s="192">
        <v>7003</v>
      </c>
      <c r="J30" s="272"/>
    </row>
    <row r="31" spans="1:10" s="71" customFormat="1" ht="15.75" x14ac:dyDescent="0.25">
      <c r="A31" s="739"/>
      <c r="B31" s="273"/>
      <c r="C31" s="740" t="s">
        <v>363</v>
      </c>
      <c r="D31" s="740"/>
      <c r="E31" s="740"/>
      <c r="F31" s="740"/>
      <c r="G31" s="740"/>
      <c r="H31" s="275" t="s">
        <v>344</v>
      </c>
      <c r="I31" s="82" t="s">
        <v>10</v>
      </c>
      <c r="J31" s="82" t="s">
        <v>345</v>
      </c>
    </row>
    <row r="32" spans="1:10" s="71" customFormat="1" ht="25.5" customHeight="1" x14ac:dyDescent="0.25">
      <c r="A32" s="739"/>
      <c r="B32" s="276" t="s">
        <v>346</v>
      </c>
      <c r="C32" s="741"/>
      <c r="D32" s="741"/>
      <c r="E32" s="741"/>
      <c r="F32" s="741"/>
      <c r="G32" s="741"/>
      <c r="H32" s="278"/>
      <c r="I32" s="138">
        <v>7003</v>
      </c>
      <c r="J32" s="277"/>
    </row>
    <row r="33" spans="1:10" s="71" customFormat="1" ht="25.5" customHeight="1" x14ac:dyDescent="0.25">
      <c r="A33" s="739"/>
      <c r="B33" s="276" t="s">
        <v>347</v>
      </c>
      <c r="C33" s="741"/>
      <c r="D33" s="741"/>
      <c r="E33" s="741"/>
      <c r="F33" s="741"/>
      <c r="G33" s="741"/>
      <c r="H33" s="278"/>
      <c r="I33" s="138">
        <v>7003</v>
      </c>
      <c r="J33" s="277"/>
    </row>
    <row r="34" spans="1:10" s="71" customFormat="1" ht="25.5" customHeight="1" x14ac:dyDescent="0.25">
      <c r="A34" s="739"/>
      <c r="B34" s="276" t="s">
        <v>348</v>
      </c>
      <c r="C34" s="741"/>
      <c r="D34" s="741"/>
      <c r="E34" s="741"/>
      <c r="F34" s="741"/>
      <c r="G34" s="741"/>
      <c r="H34" s="278"/>
      <c r="I34" s="138">
        <v>7003</v>
      </c>
      <c r="J34" s="277"/>
    </row>
    <row r="35" spans="1:10" s="71" customFormat="1" ht="25.5" customHeight="1" x14ac:dyDescent="0.25">
      <c r="A35" s="739"/>
      <c r="B35" s="276" t="s">
        <v>346</v>
      </c>
      <c r="C35" s="742" t="s">
        <v>364</v>
      </c>
      <c r="D35" s="742"/>
      <c r="E35" s="742"/>
      <c r="F35" s="742"/>
      <c r="G35" s="742"/>
      <c r="H35" s="279">
        <v>1</v>
      </c>
      <c r="I35" s="138">
        <v>7003</v>
      </c>
      <c r="J35" s="277"/>
    </row>
    <row r="36" spans="1:10" ht="25.5" customHeight="1" x14ac:dyDescent="0.25">
      <c r="A36" s="739" t="s">
        <v>365</v>
      </c>
      <c r="B36" s="271">
        <v>4</v>
      </c>
      <c r="C36" s="735" t="s">
        <v>366</v>
      </c>
      <c r="D36" s="735"/>
      <c r="E36" s="735"/>
      <c r="F36" s="735"/>
      <c r="G36" s="735"/>
      <c r="H36" s="735"/>
      <c r="I36" s="192">
        <v>7004</v>
      </c>
      <c r="J36" s="272"/>
    </row>
    <row r="37" spans="1:10" s="71" customFormat="1" ht="25.5" customHeight="1" x14ac:dyDescent="0.25">
      <c r="A37" s="739"/>
      <c r="B37" s="273"/>
      <c r="C37" s="736" t="s">
        <v>9</v>
      </c>
      <c r="D37" s="736"/>
      <c r="E37" s="736"/>
      <c r="F37" s="736"/>
      <c r="G37" s="736"/>
      <c r="H37" s="736"/>
      <c r="I37" s="82" t="s">
        <v>10</v>
      </c>
      <c r="J37" s="82" t="s">
        <v>345</v>
      </c>
    </row>
    <row r="38" spans="1:10" ht="25.5" customHeight="1" x14ac:dyDescent="0.25">
      <c r="A38" s="739"/>
      <c r="B38" s="276" t="s">
        <v>346</v>
      </c>
      <c r="C38" s="734"/>
      <c r="D38" s="734"/>
      <c r="E38" s="734"/>
      <c r="F38" s="734"/>
      <c r="G38" s="734"/>
      <c r="H38" s="734"/>
      <c r="I38" s="192">
        <v>7004</v>
      </c>
      <c r="J38" s="277"/>
    </row>
    <row r="39" spans="1:10" ht="25.5" customHeight="1" x14ac:dyDescent="0.25">
      <c r="A39" s="739"/>
      <c r="B39" s="276" t="s">
        <v>347</v>
      </c>
      <c r="C39" s="734"/>
      <c r="D39" s="734"/>
      <c r="E39" s="734"/>
      <c r="F39" s="734"/>
      <c r="G39" s="734"/>
      <c r="H39" s="734"/>
      <c r="I39" s="192">
        <v>7004</v>
      </c>
      <c r="J39" s="277"/>
    </row>
    <row r="40" spans="1:10" ht="25.5" customHeight="1" x14ac:dyDescent="0.25">
      <c r="A40" s="739"/>
      <c r="B40" s="276" t="s">
        <v>348</v>
      </c>
      <c r="C40" s="734"/>
      <c r="D40" s="734"/>
      <c r="E40" s="734"/>
      <c r="F40" s="734"/>
      <c r="G40" s="734"/>
      <c r="H40" s="734"/>
      <c r="I40" s="192">
        <v>7004</v>
      </c>
      <c r="J40" s="277"/>
    </row>
    <row r="41" spans="1:10" ht="25.5" customHeight="1" x14ac:dyDescent="0.25">
      <c r="A41" s="739"/>
      <c r="B41" s="276" t="s">
        <v>349</v>
      </c>
      <c r="C41" s="734"/>
      <c r="D41" s="734"/>
      <c r="E41" s="734"/>
      <c r="F41" s="734"/>
      <c r="G41" s="734"/>
      <c r="H41" s="734"/>
      <c r="I41" s="192">
        <v>7004</v>
      </c>
      <c r="J41" s="277"/>
    </row>
    <row r="42" spans="1:10" ht="25.5" customHeight="1" x14ac:dyDescent="0.25">
      <c r="A42" s="280" t="s">
        <v>367</v>
      </c>
      <c r="B42" s="281"/>
      <c r="C42" s="282"/>
      <c r="D42" s="280"/>
      <c r="E42" s="280"/>
      <c r="F42" s="280"/>
      <c r="G42" s="280"/>
      <c r="H42" s="280"/>
      <c r="I42" s="283" t="s">
        <v>33</v>
      </c>
      <c r="J42" s="139"/>
    </row>
    <row r="43" spans="1:10" ht="25.5" customHeight="1" x14ac:dyDescent="0.25">
      <c r="A43" s="733" t="s">
        <v>334</v>
      </c>
      <c r="B43" s="733"/>
      <c r="C43" s="733"/>
      <c r="D43" s="733"/>
      <c r="E43" s="733"/>
      <c r="F43" s="733"/>
      <c r="G43" s="733"/>
      <c r="H43" s="733"/>
      <c r="I43" s="733"/>
      <c r="J43" s="270" t="s">
        <v>368</v>
      </c>
    </row>
    <row r="44" spans="1:10" s="49" customFormat="1" ht="25.5" customHeight="1" x14ac:dyDescent="0.25">
      <c r="A44" s="700" t="s">
        <v>3</v>
      </c>
      <c r="B44" s="700"/>
      <c r="C44" s="541" t="str">
        <f>IF(C2="","",C2)</f>
        <v/>
      </c>
      <c r="D44" s="541"/>
      <c r="E44" s="541"/>
      <c r="F44" s="541"/>
      <c r="G44" s="541"/>
      <c r="H44" s="541"/>
      <c r="I44" s="82" t="s">
        <v>4</v>
      </c>
      <c r="J44" s="82">
        <v>2024</v>
      </c>
    </row>
    <row r="45" spans="1:10" s="49" customFormat="1" ht="25.5" customHeight="1" x14ac:dyDescent="0.25">
      <c r="A45" s="700" t="s">
        <v>5</v>
      </c>
      <c r="B45" s="700"/>
      <c r="C45" s="703" t="str">
        <f>IF(C3="","",C3)</f>
        <v/>
      </c>
      <c r="D45" s="703"/>
      <c r="E45" s="703"/>
      <c r="F45" s="703"/>
      <c r="G45" s="703"/>
      <c r="H45" s="703"/>
      <c r="I45" s="82" t="s">
        <v>6</v>
      </c>
      <c r="J45" s="284" t="str">
        <f>IF(J3="","",J3)</f>
        <v/>
      </c>
    </row>
    <row r="46" spans="1:10" ht="25.5" customHeight="1" x14ac:dyDescent="0.25">
      <c r="A46" s="739" t="s">
        <v>369</v>
      </c>
      <c r="B46" s="271">
        <v>5</v>
      </c>
      <c r="C46" s="735" t="s">
        <v>370</v>
      </c>
      <c r="D46" s="735"/>
      <c r="E46" s="735"/>
      <c r="F46" s="735"/>
      <c r="G46" s="735"/>
      <c r="H46" s="735"/>
      <c r="I46" s="192">
        <v>7005</v>
      </c>
      <c r="J46" s="272"/>
    </row>
    <row r="47" spans="1:10" s="71" customFormat="1" ht="25.5" customHeight="1" x14ac:dyDescent="0.25">
      <c r="A47" s="739"/>
      <c r="B47" s="273"/>
      <c r="C47" s="736" t="s">
        <v>9</v>
      </c>
      <c r="D47" s="736"/>
      <c r="E47" s="736"/>
      <c r="F47" s="736"/>
      <c r="G47" s="736"/>
      <c r="H47" s="736"/>
      <c r="I47" s="82" t="s">
        <v>10</v>
      </c>
      <c r="J47" s="82" t="s">
        <v>345</v>
      </c>
    </row>
    <row r="48" spans="1:10" ht="25.5" customHeight="1" x14ac:dyDescent="0.25">
      <c r="A48" s="739"/>
      <c r="B48" s="276" t="s">
        <v>346</v>
      </c>
      <c r="C48" s="504" t="s">
        <v>371</v>
      </c>
      <c r="D48" s="504"/>
      <c r="E48" s="504"/>
      <c r="F48" s="504"/>
      <c r="G48" s="504"/>
      <c r="H48" s="504"/>
      <c r="I48" s="192">
        <v>7005</v>
      </c>
      <c r="J48" s="277"/>
    </row>
    <row r="49" spans="1:10" ht="25.5" customHeight="1" x14ac:dyDescent="0.25">
      <c r="A49" s="739"/>
      <c r="B49" s="276" t="s">
        <v>347</v>
      </c>
      <c r="C49" s="504" t="s">
        <v>372</v>
      </c>
      <c r="D49" s="504"/>
      <c r="E49" s="504"/>
      <c r="F49" s="504"/>
      <c r="G49" s="504"/>
      <c r="H49" s="504"/>
      <c r="I49" s="192">
        <v>7005</v>
      </c>
      <c r="J49" s="277"/>
    </row>
    <row r="50" spans="1:10" ht="25.5" customHeight="1" x14ac:dyDescent="0.25">
      <c r="A50" s="739"/>
      <c r="B50" s="276" t="s">
        <v>348</v>
      </c>
      <c r="C50" s="504" t="s">
        <v>373</v>
      </c>
      <c r="D50" s="504"/>
      <c r="E50" s="504"/>
      <c r="F50" s="504"/>
      <c r="G50" s="504"/>
      <c r="H50" s="504"/>
      <c r="I50" s="192">
        <v>7005</v>
      </c>
      <c r="J50" s="277"/>
    </row>
    <row r="51" spans="1:10" ht="25.5" customHeight="1" x14ac:dyDescent="0.25">
      <c r="A51" s="739"/>
      <c r="B51" s="276" t="s">
        <v>349</v>
      </c>
      <c r="C51" s="504" t="s">
        <v>373</v>
      </c>
      <c r="D51" s="504"/>
      <c r="E51" s="504"/>
      <c r="F51" s="504"/>
      <c r="G51" s="504"/>
      <c r="H51" s="504"/>
      <c r="I51" s="192">
        <v>7005</v>
      </c>
      <c r="J51" s="277"/>
    </row>
    <row r="52" spans="1:10" s="12" customFormat="1" ht="25.5" customHeight="1" x14ac:dyDescent="0.25">
      <c r="A52" s="716" t="s">
        <v>374</v>
      </c>
      <c r="B52" s="271">
        <v>6</v>
      </c>
      <c r="C52" s="524" t="s">
        <v>375</v>
      </c>
      <c r="D52" s="524"/>
      <c r="E52" s="524"/>
      <c r="F52" s="524"/>
      <c r="G52" s="524"/>
      <c r="H52" s="524"/>
      <c r="I52" s="192">
        <v>7006</v>
      </c>
      <c r="J52" s="272"/>
    </row>
    <row r="53" spans="1:10" s="71" customFormat="1" ht="30.75" x14ac:dyDescent="0.25">
      <c r="A53" s="716"/>
      <c r="B53" s="273"/>
      <c r="C53" s="274" t="s">
        <v>0</v>
      </c>
      <c r="D53" s="285" t="s">
        <v>376</v>
      </c>
      <c r="E53" s="736" t="s">
        <v>377</v>
      </c>
      <c r="F53" s="736"/>
      <c r="G53" s="736"/>
      <c r="H53" s="286" t="s">
        <v>344</v>
      </c>
      <c r="I53" s="82" t="s">
        <v>10</v>
      </c>
      <c r="J53" s="82" t="s">
        <v>345</v>
      </c>
    </row>
    <row r="54" spans="1:10" ht="25.5" customHeight="1" x14ac:dyDescent="0.25">
      <c r="A54" s="716"/>
      <c r="B54" s="276" t="s">
        <v>346</v>
      </c>
      <c r="C54" s="214" t="s">
        <v>378</v>
      </c>
      <c r="D54" s="169"/>
      <c r="E54" s="555"/>
      <c r="F54" s="555"/>
      <c r="G54" s="555"/>
      <c r="H54" s="277"/>
      <c r="I54" s="192">
        <v>7006</v>
      </c>
      <c r="J54" s="277"/>
    </row>
    <row r="55" spans="1:10" ht="25.5" customHeight="1" x14ac:dyDescent="0.25">
      <c r="A55" s="716"/>
      <c r="B55" s="276"/>
      <c r="C55" s="287" t="s">
        <v>379</v>
      </c>
      <c r="D55" s="277"/>
      <c r="E55" s="555"/>
      <c r="F55" s="555"/>
      <c r="G55" s="555"/>
      <c r="H55" s="277"/>
      <c r="I55" s="192">
        <v>7006</v>
      </c>
      <c r="J55" s="277"/>
    </row>
    <row r="56" spans="1:10" ht="25.5" customHeight="1" x14ac:dyDescent="0.25">
      <c r="A56" s="716"/>
      <c r="B56" s="276"/>
      <c r="C56" s="287" t="s">
        <v>379</v>
      </c>
      <c r="D56" s="277"/>
      <c r="E56" s="555"/>
      <c r="F56" s="555"/>
      <c r="G56" s="555"/>
      <c r="H56" s="277"/>
      <c r="I56" s="192">
        <v>7006</v>
      </c>
      <c r="J56" s="277"/>
    </row>
    <row r="57" spans="1:10" ht="25.5" customHeight="1" x14ac:dyDescent="0.25">
      <c r="A57" s="716"/>
      <c r="B57" s="276"/>
      <c r="C57" s="287" t="s">
        <v>380</v>
      </c>
      <c r="D57" s="277"/>
      <c r="E57" s="555"/>
      <c r="F57" s="555"/>
      <c r="G57" s="555"/>
      <c r="H57" s="277"/>
      <c r="I57" s="192">
        <v>7006</v>
      </c>
      <c r="J57" s="277"/>
    </row>
    <row r="58" spans="1:10" ht="15.75" x14ac:dyDescent="0.25">
      <c r="A58" s="716"/>
      <c r="B58" s="276"/>
      <c r="C58" s="287" t="s">
        <v>380</v>
      </c>
      <c r="D58" s="277"/>
      <c r="E58" s="555"/>
      <c r="F58" s="555"/>
      <c r="G58" s="555"/>
      <c r="H58" s="277"/>
      <c r="I58" s="192">
        <v>7006</v>
      </c>
      <c r="J58" s="277"/>
    </row>
    <row r="59" spans="1:10" ht="15.75" x14ac:dyDescent="0.25">
      <c r="A59" s="716"/>
      <c r="B59" s="276"/>
      <c r="C59" s="287" t="s">
        <v>381</v>
      </c>
      <c r="D59" s="277"/>
      <c r="E59" s="555"/>
      <c r="F59" s="555"/>
      <c r="G59" s="555"/>
      <c r="H59" s="277"/>
      <c r="I59" s="192">
        <v>7006</v>
      </c>
      <c r="J59" s="277"/>
    </row>
    <row r="60" spans="1:10" ht="15.75" x14ac:dyDescent="0.25">
      <c r="A60" s="716"/>
      <c r="B60" s="276"/>
      <c r="C60" s="287" t="s">
        <v>381</v>
      </c>
      <c r="D60" s="277"/>
      <c r="E60" s="555"/>
      <c r="F60" s="555"/>
      <c r="G60" s="555"/>
      <c r="H60" s="277"/>
      <c r="I60" s="192">
        <v>7006</v>
      </c>
      <c r="J60" s="277"/>
    </row>
    <row r="61" spans="1:10" ht="15.75" x14ac:dyDescent="0.25">
      <c r="A61" s="716"/>
      <c r="B61" s="276"/>
      <c r="C61" s="287" t="s">
        <v>382</v>
      </c>
      <c r="D61" s="277"/>
      <c r="E61" s="555"/>
      <c r="F61" s="555"/>
      <c r="G61" s="555"/>
      <c r="H61" s="277"/>
      <c r="I61" s="192">
        <v>7006</v>
      </c>
      <c r="J61" s="277"/>
    </row>
    <row r="62" spans="1:10" ht="15.75" x14ac:dyDescent="0.25">
      <c r="A62" s="716"/>
      <c r="B62" s="276"/>
      <c r="C62" s="287" t="s">
        <v>382</v>
      </c>
      <c r="D62" s="277"/>
      <c r="E62" s="555"/>
      <c r="F62" s="555"/>
      <c r="G62" s="555"/>
      <c r="H62" s="277"/>
      <c r="I62" s="192">
        <v>7006</v>
      </c>
      <c r="J62" s="277"/>
    </row>
    <row r="63" spans="1:10" ht="15.75" x14ac:dyDescent="0.25">
      <c r="A63" s="716"/>
      <c r="B63" s="276" t="s">
        <v>347</v>
      </c>
      <c r="C63" s="214" t="s">
        <v>383</v>
      </c>
      <c r="D63" s="169"/>
      <c r="E63" s="555"/>
      <c r="F63" s="555"/>
      <c r="G63" s="555"/>
      <c r="H63" s="277"/>
      <c r="I63" s="192">
        <v>7006</v>
      </c>
      <c r="J63" s="277"/>
    </row>
    <row r="64" spans="1:10" ht="15.75" x14ac:dyDescent="0.25">
      <c r="A64" s="716"/>
      <c r="B64" s="276" t="s">
        <v>348</v>
      </c>
      <c r="C64" s="214" t="s">
        <v>384</v>
      </c>
      <c r="D64" s="169"/>
      <c r="E64" s="555"/>
      <c r="F64" s="555"/>
      <c r="G64" s="555"/>
      <c r="H64" s="277"/>
      <c r="I64" s="192">
        <v>7006</v>
      </c>
      <c r="J64" s="277"/>
    </row>
    <row r="65" spans="1:10" ht="15.75" x14ac:dyDescent="0.25">
      <c r="A65" s="716"/>
      <c r="B65" s="276" t="s">
        <v>349</v>
      </c>
      <c r="C65" s="214" t="s">
        <v>385</v>
      </c>
      <c r="D65" s="169"/>
      <c r="E65" s="555"/>
      <c r="F65" s="555"/>
      <c r="G65" s="555"/>
      <c r="H65" s="277"/>
      <c r="I65" s="192">
        <v>7006</v>
      </c>
      <c r="J65" s="277"/>
    </row>
    <row r="66" spans="1:10" ht="15.75" x14ac:dyDescent="0.25">
      <c r="A66" s="716"/>
      <c r="B66" s="276" t="s">
        <v>350</v>
      </c>
      <c r="C66" s="214" t="s">
        <v>386</v>
      </c>
      <c r="D66" s="169"/>
      <c r="E66" s="555"/>
      <c r="F66" s="555"/>
      <c r="G66" s="555"/>
      <c r="H66" s="277"/>
      <c r="I66" s="192">
        <v>7006</v>
      </c>
      <c r="J66" s="277"/>
    </row>
    <row r="67" spans="1:10" ht="15.75" x14ac:dyDescent="0.25">
      <c r="A67" s="716"/>
      <c r="B67" s="276" t="s">
        <v>351</v>
      </c>
      <c r="C67" s="214" t="s">
        <v>387</v>
      </c>
      <c r="D67" s="169"/>
      <c r="E67" s="555"/>
      <c r="F67" s="555"/>
      <c r="G67" s="555"/>
      <c r="H67" s="277"/>
      <c r="I67" s="192">
        <v>7006</v>
      </c>
      <c r="J67" s="277"/>
    </row>
    <row r="68" spans="1:10" ht="15.75" x14ac:dyDescent="0.25">
      <c r="A68" s="716"/>
      <c r="B68" s="276"/>
      <c r="C68" s="287" t="s">
        <v>388</v>
      </c>
      <c r="D68" s="277"/>
      <c r="E68" s="555"/>
      <c r="F68" s="555"/>
      <c r="G68" s="555"/>
      <c r="H68" s="277"/>
      <c r="I68" s="192">
        <v>7006</v>
      </c>
      <c r="J68" s="277"/>
    </row>
    <row r="69" spans="1:10" ht="15.75" x14ac:dyDescent="0.25">
      <c r="A69" s="716"/>
      <c r="B69" s="276"/>
      <c r="C69" s="287" t="s">
        <v>388</v>
      </c>
      <c r="D69" s="277"/>
      <c r="E69" s="555"/>
      <c r="F69" s="555"/>
      <c r="G69" s="555"/>
      <c r="H69" s="277"/>
      <c r="I69" s="192">
        <v>7006</v>
      </c>
      <c r="J69" s="277"/>
    </row>
    <row r="70" spans="1:10" ht="15.75" x14ac:dyDescent="0.25">
      <c r="A70" s="716"/>
      <c r="B70" s="276" t="s">
        <v>352</v>
      </c>
      <c r="C70" s="214" t="s">
        <v>389</v>
      </c>
      <c r="D70" s="169"/>
      <c r="E70" s="555"/>
      <c r="F70" s="555"/>
      <c r="G70" s="555"/>
      <c r="H70" s="277"/>
      <c r="I70" s="192">
        <v>7006</v>
      </c>
      <c r="J70" s="277"/>
    </row>
    <row r="71" spans="1:10" ht="15.75" x14ac:dyDescent="0.25">
      <c r="A71" s="716"/>
      <c r="B71" s="276" t="s">
        <v>353</v>
      </c>
      <c r="C71" s="214" t="s">
        <v>390</v>
      </c>
      <c r="D71" s="169"/>
      <c r="E71" s="555"/>
      <c r="F71" s="555"/>
      <c r="G71" s="555"/>
      <c r="H71" s="277"/>
      <c r="I71" s="192">
        <v>7006</v>
      </c>
      <c r="J71" s="277"/>
    </row>
    <row r="72" spans="1:10" ht="15.75" x14ac:dyDescent="0.25">
      <c r="A72" s="716"/>
      <c r="B72" s="276" t="s">
        <v>354</v>
      </c>
      <c r="C72" s="214" t="s">
        <v>391</v>
      </c>
      <c r="D72" s="169"/>
      <c r="E72" s="555"/>
      <c r="F72" s="555"/>
      <c r="G72" s="555"/>
      <c r="H72" s="277"/>
      <c r="I72" s="192">
        <v>7006</v>
      </c>
      <c r="J72" s="277"/>
    </row>
    <row r="73" spans="1:10" ht="15.75" x14ac:dyDescent="0.25">
      <c r="A73" s="716"/>
      <c r="B73" s="276" t="s">
        <v>355</v>
      </c>
      <c r="C73" s="214" t="s">
        <v>392</v>
      </c>
      <c r="D73" s="169"/>
      <c r="E73" s="555"/>
      <c r="F73" s="555"/>
      <c r="G73" s="555"/>
      <c r="H73" s="277"/>
      <c r="I73" s="192">
        <v>7006</v>
      </c>
      <c r="J73" s="277"/>
    </row>
    <row r="74" spans="1:10" ht="15.75" x14ac:dyDescent="0.25">
      <c r="A74" s="716"/>
      <c r="B74" s="276" t="s">
        <v>393</v>
      </c>
      <c r="C74" s="214" t="s">
        <v>394</v>
      </c>
      <c r="D74" s="169"/>
      <c r="E74" s="555"/>
      <c r="F74" s="555"/>
      <c r="G74" s="555"/>
      <c r="H74" s="277"/>
      <c r="I74" s="192">
        <v>7006</v>
      </c>
      <c r="J74" s="277"/>
    </row>
    <row r="75" spans="1:10" ht="15.75" x14ac:dyDescent="0.25">
      <c r="A75" s="716"/>
      <c r="B75" s="276" t="s">
        <v>395</v>
      </c>
      <c r="C75" s="214" t="s">
        <v>396</v>
      </c>
      <c r="D75" s="169"/>
      <c r="E75" s="555"/>
      <c r="F75" s="555"/>
      <c r="G75" s="555"/>
      <c r="H75" s="277"/>
      <c r="I75" s="192">
        <v>7006</v>
      </c>
      <c r="J75" s="277"/>
    </row>
    <row r="76" spans="1:10" ht="15.75" x14ac:dyDescent="0.25">
      <c r="A76" s="716"/>
      <c r="B76" s="276" t="s">
        <v>397</v>
      </c>
      <c r="C76" s="214" t="s">
        <v>185</v>
      </c>
      <c r="D76" s="169"/>
      <c r="E76" s="555"/>
      <c r="F76" s="555"/>
      <c r="G76" s="555"/>
      <c r="H76" s="277"/>
      <c r="I76" s="192">
        <v>7006</v>
      </c>
      <c r="J76" s="277"/>
    </row>
    <row r="77" spans="1:10" s="70" customFormat="1" ht="25.5" customHeight="1" x14ac:dyDescent="0.25">
      <c r="A77" s="716"/>
      <c r="B77" s="271">
        <v>7</v>
      </c>
      <c r="C77" s="735" t="s">
        <v>398</v>
      </c>
      <c r="D77" s="735"/>
      <c r="E77" s="735"/>
      <c r="F77" s="735"/>
      <c r="G77" s="735"/>
      <c r="H77" s="735"/>
      <c r="I77" s="192">
        <v>7007</v>
      </c>
      <c r="J77" s="272"/>
    </row>
    <row r="78" spans="1:10" ht="32.25" customHeight="1" x14ac:dyDescent="0.25">
      <c r="A78" s="716"/>
      <c r="B78" s="273"/>
      <c r="C78" s="274" t="s">
        <v>0</v>
      </c>
      <c r="D78" s="731" t="s">
        <v>399</v>
      </c>
      <c r="E78" s="731"/>
      <c r="F78" s="736" t="s">
        <v>377</v>
      </c>
      <c r="G78" s="736"/>
      <c r="H78" s="286" t="s">
        <v>344</v>
      </c>
      <c r="I78" s="82" t="s">
        <v>10</v>
      </c>
      <c r="J78" s="82" t="s">
        <v>345</v>
      </c>
    </row>
    <row r="79" spans="1:10" ht="25.5" customHeight="1" x14ac:dyDescent="0.25">
      <c r="A79" s="716"/>
      <c r="B79" s="276" t="s">
        <v>346</v>
      </c>
      <c r="C79" s="214" t="s">
        <v>400</v>
      </c>
      <c r="D79" s="555"/>
      <c r="E79" s="555"/>
      <c r="F79" s="555"/>
      <c r="G79" s="555"/>
      <c r="H79" s="277"/>
      <c r="I79" s="192">
        <v>7007</v>
      </c>
      <c r="J79" s="277"/>
    </row>
    <row r="80" spans="1:10" ht="25.5" customHeight="1" x14ac:dyDescent="0.25">
      <c r="A80" s="716"/>
      <c r="B80" s="276" t="s">
        <v>347</v>
      </c>
      <c r="C80" s="214" t="s">
        <v>401</v>
      </c>
      <c r="D80" s="555"/>
      <c r="E80" s="555"/>
      <c r="F80" s="555"/>
      <c r="G80" s="555"/>
      <c r="H80" s="277"/>
      <c r="I80" s="192">
        <v>7007</v>
      </c>
      <c r="J80" s="277"/>
    </row>
    <row r="81" spans="1:10" ht="25.5" customHeight="1" x14ac:dyDescent="0.25">
      <c r="A81" s="716"/>
      <c r="B81" s="276" t="s">
        <v>348</v>
      </c>
      <c r="C81" s="214" t="s">
        <v>387</v>
      </c>
      <c r="D81" s="555"/>
      <c r="E81" s="555"/>
      <c r="F81" s="555"/>
      <c r="G81" s="555"/>
      <c r="H81" s="277"/>
      <c r="I81" s="192">
        <v>7007</v>
      </c>
      <c r="J81" s="277"/>
    </row>
    <row r="82" spans="1:10" ht="25.5" customHeight="1" x14ac:dyDescent="0.25">
      <c r="A82" s="716"/>
      <c r="B82" s="276" t="s">
        <v>349</v>
      </c>
      <c r="C82" s="214" t="s">
        <v>402</v>
      </c>
      <c r="D82" s="555"/>
      <c r="E82" s="555"/>
      <c r="F82" s="555"/>
      <c r="G82" s="555"/>
      <c r="H82" s="277"/>
      <c r="I82" s="192">
        <v>7007</v>
      </c>
      <c r="J82" s="277"/>
    </row>
    <row r="83" spans="1:10" ht="25.5" customHeight="1" x14ac:dyDescent="0.25">
      <c r="A83" s="716"/>
      <c r="B83" s="276" t="s">
        <v>350</v>
      </c>
      <c r="C83" s="214" t="s">
        <v>403</v>
      </c>
      <c r="D83" s="555"/>
      <c r="E83" s="555"/>
      <c r="F83" s="555"/>
      <c r="G83" s="555"/>
      <c r="H83" s="277"/>
      <c r="I83" s="192">
        <v>7007</v>
      </c>
      <c r="J83" s="277"/>
    </row>
    <row r="84" spans="1:10" ht="25.5" customHeight="1" x14ac:dyDescent="0.25">
      <c r="A84" s="716"/>
      <c r="B84" s="276" t="s">
        <v>351</v>
      </c>
      <c r="C84" s="214" t="s">
        <v>392</v>
      </c>
      <c r="D84" s="555"/>
      <c r="E84" s="555"/>
      <c r="F84" s="555"/>
      <c r="G84" s="555"/>
      <c r="H84" s="277"/>
      <c r="I84" s="192">
        <v>7007</v>
      </c>
      <c r="J84" s="277"/>
    </row>
    <row r="85" spans="1:10" ht="25.5" customHeight="1" x14ac:dyDescent="0.25">
      <c r="A85" s="716"/>
      <c r="B85" s="276" t="s">
        <v>352</v>
      </c>
      <c r="C85" s="218" t="s">
        <v>185</v>
      </c>
      <c r="D85" s="555"/>
      <c r="E85" s="555"/>
      <c r="F85" s="555"/>
      <c r="G85" s="555"/>
      <c r="H85" s="277"/>
      <c r="I85" s="192">
        <v>7007</v>
      </c>
      <c r="J85" s="277"/>
    </row>
    <row r="86" spans="1:10" s="70" customFormat="1" ht="15.75" x14ac:dyDescent="0.25">
      <c r="A86" s="717" t="s">
        <v>404</v>
      </c>
      <c r="B86" s="271">
        <v>8</v>
      </c>
      <c r="C86" s="735" t="s">
        <v>405</v>
      </c>
      <c r="D86" s="735"/>
      <c r="E86" s="735"/>
      <c r="F86" s="735"/>
      <c r="G86" s="735"/>
      <c r="H86" s="735"/>
      <c r="I86" s="123">
        <v>7008</v>
      </c>
      <c r="J86" s="272"/>
    </row>
    <row r="87" spans="1:10" ht="45.75" x14ac:dyDescent="0.25">
      <c r="A87" s="717"/>
      <c r="B87" s="273"/>
      <c r="C87" s="274" t="s">
        <v>482</v>
      </c>
      <c r="D87" s="737" t="s">
        <v>406</v>
      </c>
      <c r="E87" s="737"/>
      <c r="F87" s="738" t="s">
        <v>407</v>
      </c>
      <c r="G87" s="738"/>
      <c r="H87" s="288" t="s">
        <v>408</v>
      </c>
      <c r="I87" s="82" t="s">
        <v>10</v>
      </c>
      <c r="J87" s="82" t="s">
        <v>345</v>
      </c>
    </row>
    <row r="88" spans="1:10" ht="25.5" customHeight="1" x14ac:dyDescent="0.25">
      <c r="A88" s="717"/>
      <c r="B88" s="276" t="s">
        <v>346</v>
      </c>
      <c r="C88" s="277"/>
      <c r="D88" s="555"/>
      <c r="E88" s="555"/>
      <c r="F88" s="555"/>
      <c r="G88" s="555"/>
      <c r="H88" s="277"/>
      <c r="I88" s="123">
        <v>7008</v>
      </c>
      <c r="J88" s="277"/>
    </row>
    <row r="89" spans="1:10" ht="25.5" customHeight="1" x14ac:dyDescent="0.25">
      <c r="A89" s="717"/>
      <c r="B89" s="276" t="s">
        <v>347</v>
      </c>
      <c r="C89" s="277"/>
      <c r="D89" s="555"/>
      <c r="E89" s="555"/>
      <c r="F89" s="555"/>
      <c r="G89" s="555"/>
      <c r="H89" s="277"/>
      <c r="I89" s="123">
        <v>7008</v>
      </c>
      <c r="J89" s="277"/>
    </row>
    <row r="90" spans="1:10" ht="25.5" customHeight="1" x14ac:dyDescent="0.25">
      <c r="A90" s="717"/>
      <c r="B90" s="276" t="s">
        <v>348</v>
      </c>
      <c r="C90" s="277"/>
      <c r="D90" s="555"/>
      <c r="E90" s="555"/>
      <c r="F90" s="555"/>
      <c r="G90" s="555"/>
      <c r="H90" s="277"/>
      <c r="I90" s="123">
        <v>7008</v>
      </c>
      <c r="J90" s="277"/>
    </row>
    <row r="91" spans="1:10" ht="25.5" customHeight="1" x14ac:dyDescent="0.25">
      <c r="A91" s="717"/>
      <c r="B91" s="276" t="s">
        <v>349</v>
      </c>
      <c r="C91" s="277"/>
      <c r="D91" s="555"/>
      <c r="E91" s="555"/>
      <c r="F91" s="555"/>
      <c r="G91" s="555"/>
      <c r="H91" s="277"/>
      <c r="I91" s="123">
        <v>7008</v>
      </c>
      <c r="J91" s="277"/>
    </row>
    <row r="92" spans="1:10" ht="25.5" customHeight="1" x14ac:dyDescent="0.25">
      <c r="A92" s="717"/>
      <c r="B92" s="276" t="s">
        <v>350</v>
      </c>
      <c r="C92" s="277"/>
      <c r="D92" s="555"/>
      <c r="E92" s="555"/>
      <c r="F92" s="555"/>
      <c r="G92" s="555"/>
      <c r="H92" s="277"/>
      <c r="I92" s="123">
        <v>7008</v>
      </c>
      <c r="J92" s="277"/>
    </row>
    <row r="93" spans="1:10" ht="25.5" customHeight="1" x14ac:dyDescent="0.25">
      <c r="A93" s="717"/>
      <c r="B93" s="276" t="s">
        <v>351</v>
      </c>
      <c r="C93" s="277"/>
      <c r="D93" s="555"/>
      <c r="E93" s="555"/>
      <c r="F93" s="555"/>
      <c r="G93" s="555"/>
      <c r="H93" s="277"/>
      <c r="I93" s="123">
        <v>7008</v>
      </c>
      <c r="J93" s="277"/>
    </row>
    <row r="94" spans="1:10" ht="25.5" customHeight="1" x14ac:dyDescent="0.25">
      <c r="A94" s="717"/>
      <c r="B94" s="276" t="s">
        <v>352</v>
      </c>
      <c r="C94" s="277"/>
      <c r="D94" s="555"/>
      <c r="E94" s="555"/>
      <c r="F94" s="555"/>
      <c r="G94" s="555"/>
      <c r="H94" s="277"/>
      <c r="I94" s="123">
        <v>7008</v>
      </c>
      <c r="J94" s="277"/>
    </row>
    <row r="95" spans="1:10" ht="25.5" customHeight="1" x14ac:dyDescent="0.25">
      <c r="A95" s="717"/>
      <c r="B95" s="276" t="s">
        <v>353</v>
      </c>
      <c r="C95" s="277"/>
      <c r="D95" s="555"/>
      <c r="E95" s="555"/>
      <c r="F95" s="555"/>
      <c r="G95" s="555"/>
      <c r="H95" s="277"/>
      <c r="I95" s="123">
        <v>7008</v>
      </c>
      <c r="J95" s="277"/>
    </row>
    <row r="96" spans="1:10" ht="25.5" customHeight="1" x14ac:dyDescent="0.25">
      <c r="A96" s="280" t="s">
        <v>367</v>
      </c>
      <c r="B96" s="281"/>
      <c r="C96" s="282"/>
      <c r="D96" s="280"/>
      <c r="E96" s="280"/>
      <c r="F96" s="280"/>
      <c r="G96" s="280"/>
      <c r="H96" s="280"/>
      <c r="I96" s="283" t="s">
        <v>33</v>
      </c>
      <c r="J96" s="289"/>
    </row>
    <row r="97" spans="1:10" ht="25.5" customHeight="1" x14ac:dyDescent="0.25">
      <c r="A97" s="733" t="s">
        <v>334</v>
      </c>
      <c r="B97" s="733"/>
      <c r="C97" s="733"/>
      <c r="D97" s="733"/>
      <c r="E97" s="733"/>
      <c r="F97" s="733"/>
      <c r="G97" s="733"/>
      <c r="H97" s="733"/>
      <c r="I97" s="733"/>
      <c r="J97" s="270" t="s">
        <v>409</v>
      </c>
    </row>
    <row r="98" spans="1:10" s="49" customFormat="1" ht="25.5" customHeight="1" x14ac:dyDescent="0.25">
      <c r="A98" s="700" t="s">
        <v>3</v>
      </c>
      <c r="B98" s="700"/>
      <c r="C98" s="541" t="str">
        <f>IF(C2="","",C2)</f>
        <v/>
      </c>
      <c r="D98" s="541"/>
      <c r="E98" s="541"/>
      <c r="F98" s="541"/>
      <c r="G98" s="541"/>
      <c r="H98" s="541"/>
      <c r="I98" s="82" t="s">
        <v>4</v>
      </c>
      <c r="J98" s="82">
        <v>2024</v>
      </c>
    </row>
    <row r="99" spans="1:10" s="49" customFormat="1" ht="25.5" customHeight="1" x14ac:dyDescent="0.25">
      <c r="A99" s="700" t="s">
        <v>5</v>
      </c>
      <c r="B99" s="700"/>
      <c r="C99" s="703" t="str">
        <f>IF(C3="","",C3)</f>
        <v/>
      </c>
      <c r="D99" s="703"/>
      <c r="E99" s="703"/>
      <c r="F99" s="703"/>
      <c r="G99" s="703"/>
      <c r="H99" s="703"/>
      <c r="I99" s="82" t="s">
        <v>6</v>
      </c>
      <c r="J99" s="284" t="str">
        <f>IF(J3="","",J3)</f>
        <v/>
      </c>
    </row>
    <row r="100" spans="1:10" s="71" customFormat="1" ht="25.5" customHeight="1" x14ac:dyDescent="0.25">
      <c r="A100" s="716" t="s">
        <v>410</v>
      </c>
      <c r="B100" s="271">
        <v>9</v>
      </c>
      <c r="C100" s="735" t="s">
        <v>411</v>
      </c>
      <c r="D100" s="735"/>
      <c r="E100" s="735"/>
      <c r="F100" s="735"/>
      <c r="G100" s="735"/>
      <c r="H100" s="735"/>
      <c r="I100" s="290">
        <v>7009</v>
      </c>
      <c r="J100" s="272"/>
    </row>
    <row r="101" spans="1:10" ht="25.5" customHeight="1" x14ac:dyDescent="0.25">
      <c r="A101" s="716"/>
      <c r="B101" s="273"/>
      <c r="C101" s="736" t="s">
        <v>9</v>
      </c>
      <c r="D101" s="736"/>
      <c r="E101" s="736"/>
      <c r="F101" s="736"/>
      <c r="G101" s="736"/>
      <c r="H101" s="736"/>
      <c r="I101" s="82" t="s">
        <v>10</v>
      </c>
      <c r="J101" s="82" t="s">
        <v>345</v>
      </c>
    </row>
    <row r="102" spans="1:10" ht="25.5" customHeight="1" x14ac:dyDescent="0.25">
      <c r="A102" s="716"/>
      <c r="B102" s="276" t="s">
        <v>346</v>
      </c>
      <c r="C102" s="504" t="s">
        <v>412</v>
      </c>
      <c r="D102" s="504"/>
      <c r="E102" s="504"/>
      <c r="F102" s="504"/>
      <c r="G102" s="504"/>
      <c r="H102" s="504"/>
      <c r="I102" s="290">
        <v>7009</v>
      </c>
      <c r="J102" s="277"/>
    </row>
    <row r="103" spans="1:10" ht="25.5" customHeight="1" x14ac:dyDescent="0.25">
      <c r="A103" s="716"/>
      <c r="B103" s="276" t="s">
        <v>347</v>
      </c>
      <c r="C103" s="504" t="s">
        <v>413</v>
      </c>
      <c r="D103" s="504"/>
      <c r="E103" s="504"/>
      <c r="F103" s="504"/>
      <c r="G103" s="504"/>
      <c r="H103" s="504"/>
      <c r="I103" s="290">
        <v>7009</v>
      </c>
      <c r="J103" s="277"/>
    </row>
    <row r="104" spans="1:10" ht="25.5" customHeight="1" x14ac:dyDescent="0.25">
      <c r="A104" s="716"/>
      <c r="B104" s="276" t="s">
        <v>348</v>
      </c>
      <c r="C104" s="504" t="s">
        <v>414</v>
      </c>
      <c r="D104" s="504"/>
      <c r="E104" s="504"/>
      <c r="F104" s="504"/>
      <c r="G104" s="504"/>
      <c r="H104" s="504"/>
      <c r="I104" s="290">
        <v>7009</v>
      </c>
      <c r="J104" s="277"/>
    </row>
    <row r="105" spans="1:10" s="71" customFormat="1" ht="25.5" customHeight="1" x14ac:dyDescent="0.25">
      <c r="A105" s="686" t="s">
        <v>415</v>
      </c>
      <c r="B105" s="291">
        <v>10</v>
      </c>
      <c r="C105" s="735" t="s">
        <v>416</v>
      </c>
      <c r="D105" s="735"/>
      <c r="E105" s="735"/>
      <c r="F105" s="735"/>
      <c r="G105" s="735"/>
      <c r="H105" s="735"/>
      <c r="I105" s="290">
        <v>7010</v>
      </c>
      <c r="J105" s="272"/>
    </row>
    <row r="106" spans="1:10" ht="25.5" customHeight="1" x14ac:dyDescent="0.25">
      <c r="A106" s="686"/>
      <c r="B106" s="273"/>
      <c r="C106" s="736" t="s">
        <v>9</v>
      </c>
      <c r="D106" s="736"/>
      <c r="E106" s="736"/>
      <c r="F106" s="736"/>
      <c r="G106" s="736"/>
      <c r="H106" s="736"/>
      <c r="I106" s="82" t="s">
        <v>10</v>
      </c>
      <c r="J106" s="82" t="s">
        <v>345</v>
      </c>
    </row>
    <row r="107" spans="1:10" ht="25.5" customHeight="1" x14ac:dyDescent="0.25">
      <c r="A107" s="686"/>
      <c r="B107" s="276" t="s">
        <v>346</v>
      </c>
      <c r="C107" s="504" t="s">
        <v>373</v>
      </c>
      <c r="D107" s="504"/>
      <c r="E107" s="504"/>
      <c r="F107" s="504"/>
      <c r="G107" s="504"/>
      <c r="H107" s="504"/>
      <c r="I107" s="290">
        <v>7010</v>
      </c>
      <c r="J107" s="277"/>
    </row>
    <row r="108" spans="1:10" ht="25.5" customHeight="1" x14ac:dyDescent="0.25">
      <c r="A108" s="686"/>
      <c r="B108" s="276" t="s">
        <v>347</v>
      </c>
      <c r="C108" s="504" t="s">
        <v>373</v>
      </c>
      <c r="D108" s="504"/>
      <c r="E108" s="504"/>
      <c r="F108" s="504"/>
      <c r="G108" s="504"/>
      <c r="H108" s="504"/>
      <c r="I108" s="290">
        <v>7010</v>
      </c>
      <c r="J108" s="277"/>
    </row>
    <row r="109" spans="1:10" ht="25.5" customHeight="1" x14ac:dyDescent="0.25">
      <c r="A109" s="686"/>
      <c r="B109" s="276" t="s">
        <v>348</v>
      </c>
      <c r="C109" s="504" t="s">
        <v>373</v>
      </c>
      <c r="D109" s="504"/>
      <c r="E109" s="504"/>
      <c r="F109" s="504"/>
      <c r="G109" s="504"/>
      <c r="H109" s="504"/>
      <c r="I109" s="290">
        <v>7010</v>
      </c>
      <c r="J109" s="277"/>
    </row>
    <row r="110" spans="1:10" ht="25.5" customHeight="1" x14ac:dyDescent="0.25">
      <c r="A110" s="686"/>
      <c r="B110" s="276" t="s">
        <v>349</v>
      </c>
      <c r="C110" s="504" t="s">
        <v>373</v>
      </c>
      <c r="D110" s="504"/>
      <c r="E110" s="504"/>
      <c r="F110" s="504"/>
      <c r="G110" s="504"/>
      <c r="H110" s="504"/>
      <c r="I110" s="290">
        <v>7010</v>
      </c>
      <c r="J110" s="277"/>
    </row>
    <row r="111" spans="1:10" s="71" customFormat="1" ht="25.5" customHeight="1" x14ac:dyDescent="0.25">
      <c r="A111" s="686" t="s">
        <v>417</v>
      </c>
      <c r="B111" s="291">
        <v>11</v>
      </c>
      <c r="C111" s="735" t="s">
        <v>418</v>
      </c>
      <c r="D111" s="735"/>
      <c r="E111" s="735"/>
      <c r="F111" s="735"/>
      <c r="G111" s="735"/>
      <c r="H111" s="735"/>
      <c r="I111" s="290">
        <v>7011</v>
      </c>
      <c r="J111" s="272"/>
    </row>
    <row r="112" spans="1:10" ht="25.5" customHeight="1" x14ac:dyDescent="0.25">
      <c r="A112" s="686"/>
      <c r="B112" s="273"/>
      <c r="C112" s="736" t="s">
        <v>9</v>
      </c>
      <c r="D112" s="736"/>
      <c r="E112" s="736"/>
      <c r="F112" s="736"/>
      <c r="G112" s="736"/>
      <c r="H112" s="736"/>
      <c r="I112" s="82" t="s">
        <v>10</v>
      </c>
      <c r="J112" s="82" t="s">
        <v>345</v>
      </c>
    </row>
    <row r="113" spans="1:10" ht="25.5" customHeight="1" x14ac:dyDescent="0.25">
      <c r="A113" s="686"/>
      <c r="B113" s="276" t="s">
        <v>346</v>
      </c>
      <c r="C113" s="504" t="s">
        <v>373</v>
      </c>
      <c r="D113" s="504"/>
      <c r="E113" s="504"/>
      <c r="F113" s="504"/>
      <c r="G113" s="504"/>
      <c r="H113" s="504"/>
      <c r="I113" s="290">
        <v>7011</v>
      </c>
      <c r="J113" s="277"/>
    </row>
    <row r="114" spans="1:10" ht="25.5" customHeight="1" x14ac:dyDescent="0.25">
      <c r="A114" s="686"/>
      <c r="B114" s="276" t="s">
        <v>347</v>
      </c>
      <c r="C114" s="504" t="s">
        <v>373</v>
      </c>
      <c r="D114" s="504"/>
      <c r="E114" s="504"/>
      <c r="F114" s="504"/>
      <c r="G114" s="504"/>
      <c r="H114" s="504"/>
      <c r="I114" s="290">
        <v>7011</v>
      </c>
      <c r="J114" s="277"/>
    </row>
    <row r="115" spans="1:10" ht="25.5" customHeight="1" x14ac:dyDescent="0.25">
      <c r="A115" s="686"/>
      <c r="B115" s="276" t="s">
        <v>348</v>
      </c>
      <c r="C115" s="504" t="s">
        <v>373</v>
      </c>
      <c r="D115" s="504"/>
      <c r="E115" s="504"/>
      <c r="F115" s="504"/>
      <c r="G115" s="504"/>
      <c r="H115" s="504"/>
      <c r="I115" s="290">
        <v>7011</v>
      </c>
      <c r="J115" s="277"/>
    </row>
    <row r="116" spans="1:10" ht="25.5" customHeight="1" x14ac:dyDescent="0.25">
      <c r="A116" s="686"/>
      <c r="B116" s="276" t="s">
        <v>349</v>
      </c>
      <c r="C116" s="504" t="s">
        <v>373</v>
      </c>
      <c r="D116" s="504"/>
      <c r="E116" s="504"/>
      <c r="F116" s="504"/>
      <c r="G116" s="504"/>
      <c r="H116" s="504"/>
      <c r="I116" s="290">
        <v>7011</v>
      </c>
      <c r="J116" s="277"/>
    </row>
    <row r="117" spans="1:10" ht="25.5" customHeight="1" x14ac:dyDescent="0.25">
      <c r="A117" s="686" t="s">
        <v>419</v>
      </c>
      <c r="B117" s="93">
        <v>12</v>
      </c>
      <c r="C117" s="735" t="s">
        <v>420</v>
      </c>
      <c r="D117" s="735"/>
      <c r="E117" s="735"/>
      <c r="F117" s="735"/>
      <c r="G117" s="735"/>
      <c r="H117" s="735"/>
      <c r="I117" s="290">
        <v>7012</v>
      </c>
      <c r="J117" s="272"/>
    </row>
    <row r="118" spans="1:10" s="71" customFormat="1" ht="25.5" customHeight="1" x14ac:dyDescent="0.25">
      <c r="A118" s="686"/>
      <c r="B118" s="276"/>
      <c r="C118" s="537" t="s">
        <v>421</v>
      </c>
      <c r="D118" s="537"/>
      <c r="E118" s="537"/>
      <c r="F118" s="537"/>
      <c r="G118" s="537"/>
      <c r="H118" s="537"/>
      <c r="I118" s="290">
        <v>7012</v>
      </c>
      <c r="J118" s="277"/>
    </row>
    <row r="119" spans="1:10" s="70" customFormat="1" ht="25.5" customHeight="1" x14ac:dyDescent="0.25">
      <c r="A119" s="716" t="s">
        <v>422</v>
      </c>
      <c r="B119" s="93">
        <v>13</v>
      </c>
      <c r="C119" s="735" t="s">
        <v>423</v>
      </c>
      <c r="D119" s="735"/>
      <c r="E119" s="735"/>
      <c r="F119" s="735"/>
      <c r="G119" s="735"/>
      <c r="H119" s="735"/>
      <c r="I119" s="290">
        <v>7013</v>
      </c>
      <c r="J119" s="272"/>
    </row>
    <row r="120" spans="1:10" ht="25.5" customHeight="1" x14ac:dyDescent="0.25">
      <c r="A120" s="716"/>
      <c r="B120" s="273"/>
      <c r="C120" s="722" t="s">
        <v>9</v>
      </c>
      <c r="D120" s="722"/>
      <c r="E120" s="722"/>
      <c r="F120" s="722"/>
      <c r="G120" s="722"/>
      <c r="H120" s="722"/>
      <c r="I120" s="82" t="s">
        <v>10</v>
      </c>
      <c r="J120" s="82" t="s">
        <v>345</v>
      </c>
    </row>
    <row r="121" spans="1:10" ht="25.5" customHeight="1" x14ac:dyDescent="0.25">
      <c r="A121" s="716"/>
      <c r="B121" s="276" t="s">
        <v>346</v>
      </c>
      <c r="C121" s="734"/>
      <c r="D121" s="734"/>
      <c r="E121" s="734"/>
      <c r="F121" s="734"/>
      <c r="G121" s="734"/>
      <c r="H121" s="734"/>
      <c r="I121" s="290">
        <v>7013</v>
      </c>
      <c r="J121" s="277"/>
    </row>
    <row r="122" spans="1:10" ht="25.5" customHeight="1" x14ac:dyDescent="0.25">
      <c r="A122" s="716"/>
      <c r="B122" s="276" t="s">
        <v>347</v>
      </c>
      <c r="C122" s="734"/>
      <c r="D122" s="734"/>
      <c r="E122" s="734"/>
      <c r="F122" s="734"/>
      <c r="G122" s="734"/>
      <c r="H122" s="734"/>
      <c r="I122" s="290">
        <v>7013</v>
      </c>
      <c r="J122" s="277"/>
    </row>
    <row r="123" spans="1:10" ht="25.5" customHeight="1" x14ac:dyDescent="0.25">
      <c r="A123" s="716"/>
      <c r="B123" s="276" t="s">
        <v>348</v>
      </c>
      <c r="C123" s="734"/>
      <c r="D123" s="734"/>
      <c r="E123" s="734"/>
      <c r="F123" s="734"/>
      <c r="G123" s="734"/>
      <c r="H123" s="734"/>
      <c r="I123" s="290">
        <v>7013</v>
      </c>
      <c r="J123" s="277"/>
    </row>
    <row r="124" spans="1:10" ht="25.5" customHeight="1" x14ac:dyDescent="0.25">
      <c r="A124" s="716"/>
      <c r="B124" s="276" t="s">
        <v>349</v>
      </c>
      <c r="C124" s="734"/>
      <c r="D124" s="734"/>
      <c r="E124" s="734"/>
      <c r="F124" s="734"/>
      <c r="G124" s="734"/>
      <c r="H124" s="734"/>
      <c r="I124" s="290">
        <v>7013</v>
      </c>
      <c r="J124" s="277"/>
    </row>
    <row r="125" spans="1:10" s="70" customFormat="1" ht="25.5" customHeight="1" x14ac:dyDescent="0.25">
      <c r="A125" s="686" t="s">
        <v>424</v>
      </c>
      <c r="B125" s="93">
        <v>14</v>
      </c>
      <c r="C125" s="524" t="s">
        <v>425</v>
      </c>
      <c r="D125" s="524"/>
      <c r="E125" s="524"/>
      <c r="F125" s="524"/>
      <c r="G125" s="524"/>
      <c r="H125" s="524"/>
      <c r="I125" s="82">
        <v>7014</v>
      </c>
      <c r="J125" s="272">
        <f>SUM(J127:J130)</f>
        <v>0</v>
      </c>
    </row>
    <row r="126" spans="1:10" ht="25.5" customHeight="1" x14ac:dyDescent="0.25">
      <c r="A126" s="686"/>
      <c r="B126" s="273"/>
      <c r="C126" s="722" t="s">
        <v>9</v>
      </c>
      <c r="D126" s="722"/>
      <c r="E126" s="722"/>
      <c r="F126" s="722"/>
      <c r="G126" s="722"/>
      <c r="H126" s="722"/>
      <c r="I126" s="82" t="s">
        <v>10</v>
      </c>
      <c r="J126" s="82" t="s">
        <v>345</v>
      </c>
    </row>
    <row r="127" spans="1:10" ht="25.5" customHeight="1" x14ac:dyDescent="0.25">
      <c r="A127" s="686"/>
      <c r="B127" s="276" t="s">
        <v>346</v>
      </c>
      <c r="C127" s="734"/>
      <c r="D127" s="734"/>
      <c r="E127" s="734"/>
      <c r="F127" s="734"/>
      <c r="G127" s="734"/>
      <c r="H127" s="734"/>
      <c r="I127" s="82">
        <v>7014</v>
      </c>
      <c r="J127" s="277"/>
    </row>
    <row r="128" spans="1:10" ht="25.5" customHeight="1" x14ac:dyDescent="0.25">
      <c r="A128" s="686"/>
      <c r="B128" s="276" t="s">
        <v>347</v>
      </c>
      <c r="C128" s="734"/>
      <c r="D128" s="734"/>
      <c r="E128" s="734"/>
      <c r="F128" s="734"/>
      <c r="G128" s="734"/>
      <c r="H128" s="734"/>
      <c r="I128" s="82">
        <v>7014</v>
      </c>
      <c r="J128" s="277"/>
    </row>
    <row r="129" spans="1:10" ht="25.5" customHeight="1" x14ac:dyDescent="0.25">
      <c r="A129" s="686"/>
      <c r="B129" s="276" t="s">
        <v>348</v>
      </c>
      <c r="C129" s="734"/>
      <c r="D129" s="734"/>
      <c r="E129" s="734"/>
      <c r="F129" s="734"/>
      <c r="G129" s="734"/>
      <c r="H129" s="734"/>
      <c r="I129" s="82">
        <v>7014</v>
      </c>
      <c r="J129" s="277"/>
    </row>
    <row r="130" spans="1:10" ht="25.5" customHeight="1" x14ac:dyDescent="0.25">
      <c r="A130" s="686"/>
      <c r="B130" s="276" t="s">
        <v>349</v>
      </c>
      <c r="C130" s="734"/>
      <c r="D130" s="734"/>
      <c r="E130" s="734"/>
      <c r="F130" s="734"/>
      <c r="G130" s="734"/>
      <c r="H130" s="734"/>
      <c r="I130" s="82">
        <v>7014</v>
      </c>
      <c r="J130" s="277"/>
    </row>
    <row r="131" spans="1:10" s="70" customFormat="1" ht="25.5" customHeight="1" x14ac:dyDescent="0.25">
      <c r="A131" s="292"/>
      <c r="B131" s="93">
        <v>15</v>
      </c>
      <c r="C131" s="524" t="s">
        <v>426</v>
      </c>
      <c r="D131" s="524"/>
      <c r="E131" s="524"/>
      <c r="F131" s="524"/>
      <c r="G131" s="524"/>
      <c r="H131" s="524"/>
      <c r="I131" s="82">
        <v>7015</v>
      </c>
      <c r="J131" s="272"/>
    </row>
    <row r="132" spans="1:10" s="70" customFormat="1" ht="25.5" customHeight="1" x14ac:dyDescent="0.25">
      <c r="A132" s="686" t="s">
        <v>427</v>
      </c>
      <c r="B132" s="93">
        <v>16</v>
      </c>
      <c r="C132" s="524" t="s">
        <v>428</v>
      </c>
      <c r="D132" s="524"/>
      <c r="E132" s="524"/>
      <c r="F132" s="524"/>
      <c r="G132" s="524"/>
      <c r="H132" s="524"/>
      <c r="I132" s="82">
        <v>7016</v>
      </c>
      <c r="J132" s="272"/>
    </row>
    <row r="133" spans="1:10" ht="25.5" customHeight="1" x14ac:dyDescent="0.25">
      <c r="A133" s="686"/>
      <c r="B133" s="273"/>
      <c r="C133" s="722" t="s">
        <v>9</v>
      </c>
      <c r="D133" s="722"/>
      <c r="E133" s="722"/>
      <c r="F133" s="722"/>
      <c r="G133" s="722"/>
      <c r="H133" s="722"/>
      <c r="I133" s="82" t="s">
        <v>10</v>
      </c>
      <c r="J133" s="82" t="s">
        <v>345</v>
      </c>
    </row>
    <row r="134" spans="1:10" ht="25.5" customHeight="1" x14ac:dyDescent="0.25">
      <c r="A134" s="686"/>
      <c r="B134" s="276" t="s">
        <v>346</v>
      </c>
      <c r="C134" s="734"/>
      <c r="D134" s="734"/>
      <c r="E134" s="734"/>
      <c r="F134" s="734"/>
      <c r="G134" s="734"/>
      <c r="H134" s="734"/>
      <c r="I134" s="82">
        <v>7016</v>
      </c>
      <c r="J134" s="277"/>
    </row>
    <row r="135" spans="1:10" ht="25.5" customHeight="1" x14ac:dyDescent="0.25">
      <c r="A135" s="686"/>
      <c r="B135" s="276" t="s">
        <v>347</v>
      </c>
      <c r="C135" s="734"/>
      <c r="D135" s="734"/>
      <c r="E135" s="734"/>
      <c r="F135" s="734"/>
      <c r="G135" s="734"/>
      <c r="H135" s="734"/>
      <c r="I135" s="82">
        <v>7016</v>
      </c>
      <c r="J135" s="277"/>
    </row>
    <row r="136" spans="1:10" ht="25.5" customHeight="1" x14ac:dyDescent="0.25">
      <c r="A136" s="686"/>
      <c r="B136" s="276" t="s">
        <v>348</v>
      </c>
      <c r="C136" s="734"/>
      <c r="D136" s="734"/>
      <c r="E136" s="734"/>
      <c r="F136" s="734"/>
      <c r="G136" s="734"/>
      <c r="H136" s="734"/>
      <c r="I136" s="82">
        <v>7016</v>
      </c>
      <c r="J136" s="277"/>
    </row>
    <row r="137" spans="1:10" ht="25.5" customHeight="1" x14ac:dyDescent="0.25">
      <c r="A137" s="686"/>
      <c r="B137" s="276" t="s">
        <v>349</v>
      </c>
      <c r="C137" s="734"/>
      <c r="D137" s="734"/>
      <c r="E137" s="734"/>
      <c r="F137" s="734"/>
      <c r="G137" s="734"/>
      <c r="H137" s="734"/>
      <c r="I137" s="82">
        <v>7016</v>
      </c>
      <c r="J137" s="277"/>
    </row>
    <row r="138" spans="1:10" ht="25.5" customHeight="1" x14ac:dyDescent="0.25">
      <c r="A138" s="132"/>
      <c r="B138" s="93">
        <v>17</v>
      </c>
      <c r="C138" s="524" t="s">
        <v>429</v>
      </c>
      <c r="D138" s="524"/>
      <c r="E138" s="524"/>
      <c r="F138" s="524"/>
      <c r="G138" s="524"/>
      <c r="H138" s="524"/>
      <c r="I138" s="82">
        <v>7019</v>
      </c>
      <c r="J138" s="272"/>
    </row>
    <row r="139" spans="1:10" ht="25.5" customHeight="1" x14ac:dyDescent="0.25">
      <c r="A139" s="293"/>
      <c r="B139" s="294"/>
      <c r="C139" s="732" t="s">
        <v>430</v>
      </c>
      <c r="D139" s="732"/>
      <c r="E139" s="732"/>
      <c r="F139" s="732"/>
      <c r="G139" s="732"/>
      <c r="H139" s="732"/>
      <c r="I139" s="283"/>
      <c r="J139" s="272"/>
    </row>
    <row r="140" spans="1:10" ht="25.5" customHeight="1" x14ac:dyDescent="0.25">
      <c r="A140" s="280" t="s">
        <v>367</v>
      </c>
      <c r="B140" s="281"/>
      <c r="C140" s="282"/>
      <c r="D140" s="280"/>
      <c r="E140" s="280"/>
      <c r="F140" s="280"/>
      <c r="G140" s="280"/>
      <c r="H140" s="280"/>
      <c r="I140" s="283" t="s">
        <v>33</v>
      </c>
      <c r="J140" s="289"/>
    </row>
    <row r="141" spans="1:10" ht="25.5" customHeight="1" x14ac:dyDescent="0.25">
      <c r="A141" s="733" t="s">
        <v>334</v>
      </c>
      <c r="B141" s="733"/>
      <c r="C141" s="733"/>
      <c r="D141" s="733"/>
      <c r="E141" s="733"/>
      <c r="F141" s="733"/>
      <c r="G141" s="733"/>
      <c r="H141" s="733"/>
      <c r="I141" s="733"/>
      <c r="J141" s="270" t="s">
        <v>431</v>
      </c>
    </row>
    <row r="142" spans="1:10" s="49" customFormat="1" ht="25.5" customHeight="1" x14ac:dyDescent="0.25">
      <c r="A142" s="700" t="s">
        <v>3</v>
      </c>
      <c r="B142" s="700"/>
      <c r="C142" s="541" t="str">
        <f>IF(C2="","",C2)</f>
        <v/>
      </c>
      <c r="D142" s="541"/>
      <c r="E142" s="541"/>
      <c r="F142" s="541"/>
      <c r="G142" s="541"/>
      <c r="H142" s="541"/>
      <c r="I142" s="82" t="s">
        <v>4</v>
      </c>
      <c r="J142" s="82">
        <v>2024</v>
      </c>
    </row>
    <row r="143" spans="1:10" s="49" customFormat="1" ht="25.5" customHeight="1" x14ac:dyDescent="0.25">
      <c r="A143" s="700" t="s">
        <v>5</v>
      </c>
      <c r="B143" s="700"/>
      <c r="C143" s="703" t="str">
        <f>IF(C3="","",C3)</f>
        <v/>
      </c>
      <c r="D143" s="703"/>
      <c r="E143" s="703"/>
      <c r="F143" s="703"/>
      <c r="G143" s="703"/>
      <c r="H143" s="703"/>
      <c r="I143" s="82" t="s">
        <v>6</v>
      </c>
      <c r="J143" s="284" t="str">
        <f>IF(J3="","",J3)</f>
        <v/>
      </c>
    </row>
    <row r="144" spans="1:10" s="70" customFormat="1" ht="25.5" customHeight="1" x14ac:dyDescent="0.25">
      <c r="A144" s="716" t="s">
        <v>432</v>
      </c>
      <c r="B144" s="93">
        <v>18</v>
      </c>
      <c r="C144" s="524" t="s">
        <v>433</v>
      </c>
      <c r="D144" s="524"/>
      <c r="E144" s="524"/>
      <c r="F144" s="524"/>
      <c r="G144" s="524"/>
      <c r="H144" s="524"/>
      <c r="I144" s="82">
        <v>7021</v>
      </c>
      <c r="J144" s="272"/>
    </row>
    <row r="145" spans="1:12" ht="25.5" customHeight="1" outlineLevel="1" x14ac:dyDescent="0.25">
      <c r="A145" s="721"/>
      <c r="B145" s="273"/>
      <c r="C145" s="274" t="s">
        <v>0</v>
      </c>
      <c r="D145" s="731" t="s">
        <v>434</v>
      </c>
      <c r="E145" s="731"/>
      <c r="F145" s="731" t="s">
        <v>435</v>
      </c>
      <c r="G145" s="731"/>
      <c r="H145" s="731"/>
      <c r="I145" s="82" t="s">
        <v>10</v>
      </c>
      <c r="J145" s="82" t="s">
        <v>345</v>
      </c>
    </row>
    <row r="146" spans="1:12" ht="25.5" customHeight="1" outlineLevel="1" x14ac:dyDescent="0.25">
      <c r="A146" s="721"/>
      <c r="B146" s="276" t="s">
        <v>346</v>
      </c>
      <c r="C146" s="214" t="s">
        <v>400</v>
      </c>
      <c r="D146" s="555"/>
      <c r="E146" s="555"/>
      <c r="F146" s="555"/>
      <c r="G146" s="555"/>
      <c r="H146" s="555"/>
      <c r="I146" s="138">
        <v>7021</v>
      </c>
      <c r="J146" s="277"/>
    </row>
    <row r="147" spans="1:12" ht="25.5" customHeight="1" outlineLevel="1" x14ac:dyDescent="0.25">
      <c r="A147" s="721"/>
      <c r="B147" s="276" t="s">
        <v>347</v>
      </c>
      <c r="C147" s="214" t="s">
        <v>436</v>
      </c>
      <c r="D147" s="555"/>
      <c r="E147" s="555"/>
      <c r="F147" s="555"/>
      <c r="G147" s="555"/>
      <c r="H147" s="555"/>
      <c r="I147" s="138">
        <v>7021</v>
      </c>
      <c r="J147" s="277"/>
    </row>
    <row r="148" spans="1:12" ht="25.5" customHeight="1" outlineLevel="1" x14ac:dyDescent="0.25">
      <c r="A148" s="721"/>
      <c r="B148" s="276" t="s">
        <v>348</v>
      </c>
      <c r="C148" s="214" t="s">
        <v>437</v>
      </c>
      <c r="D148" s="555"/>
      <c r="E148" s="555"/>
      <c r="F148" s="555"/>
      <c r="G148" s="555"/>
      <c r="H148" s="555"/>
      <c r="I148" s="138">
        <v>7021</v>
      </c>
      <c r="J148" s="277"/>
    </row>
    <row r="149" spans="1:12" ht="25.5" customHeight="1" outlineLevel="1" x14ac:dyDescent="0.25">
      <c r="A149" s="721"/>
      <c r="B149" s="276" t="s">
        <v>349</v>
      </c>
      <c r="C149" s="214" t="s">
        <v>432</v>
      </c>
      <c r="D149" s="555"/>
      <c r="E149" s="555"/>
      <c r="F149" s="555"/>
      <c r="G149" s="555"/>
      <c r="H149" s="555"/>
      <c r="I149" s="138">
        <v>7021</v>
      </c>
      <c r="J149" s="277"/>
    </row>
    <row r="150" spans="1:12" ht="25.5" customHeight="1" outlineLevel="1" x14ac:dyDescent="0.25">
      <c r="A150" s="721"/>
      <c r="B150" s="276" t="s">
        <v>350</v>
      </c>
      <c r="C150" s="214" t="s">
        <v>438</v>
      </c>
      <c r="D150" s="555"/>
      <c r="E150" s="555"/>
      <c r="F150" s="555"/>
      <c r="G150" s="555"/>
      <c r="H150" s="555"/>
      <c r="I150" s="138">
        <v>7021</v>
      </c>
      <c r="J150" s="277"/>
    </row>
    <row r="151" spans="1:12" ht="25.5" customHeight="1" outlineLevel="1" x14ac:dyDescent="0.25">
      <c r="A151" s="721"/>
      <c r="B151" s="276" t="s">
        <v>351</v>
      </c>
      <c r="C151" s="214" t="s">
        <v>439</v>
      </c>
      <c r="D151" s="555"/>
      <c r="E151" s="555"/>
      <c r="F151" s="555"/>
      <c r="G151" s="555"/>
      <c r="H151" s="555"/>
      <c r="I151" s="138">
        <v>7021</v>
      </c>
      <c r="J151" s="277"/>
    </row>
    <row r="152" spans="1:12" ht="25.5" customHeight="1" x14ac:dyDescent="0.25">
      <c r="A152" s="721"/>
      <c r="B152" s="276" t="s">
        <v>352</v>
      </c>
      <c r="C152" s="214" t="s">
        <v>440</v>
      </c>
      <c r="D152" s="555"/>
      <c r="E152" s="555"/>
      <c r="F152" s="555"/>
      <c r="G152" s="555"/>
      <c r="H152" s="555"/>
      <c r="I152" s="138">
        <v>7021</v>
      </c>
      <c r="J152" s="277"/>
      <c r="K152" s="12"/>
      <c r="L152" s="12"/>
    </row>
    <row r="153" spans="1:12" ht="25.5" customHeight="1" x14ac:dyDescent="0.25">
      <c r="A153" s="721"/>
      <c r="B153" s="276" t="s">
        <v>353</v>
      </c>
      <c r="C153" s="214" t="s">
        <v>185</v>
      </c>
      <c r="D153" s="555"/>
      <c r="E153" s="555"/>
      <c r="F153" s="555"/>
      <c r="G153" s="555"/>
      <c r="H153" s="555"/>
      <c r="I153" s="138">
        <v>7021</v>
      </c>
      <c r="J153" s="277"/>
      <c r="K153" s="12"/>
      <c r="L153" s="12"/>
    </row>
    <row r="154" spans="1:12" ht="25.5" customHeight="1" x14ac:dyDescent="0.25">
      <c r="A154" s="717"/>
      <c r="B154" s="93">
        <v>19</v>
      </c>
      <c r="C154" s="524" t="s">
        <v>441</v>
      </c>
      <c r="D154" s="524"/>
      <c r="E154" s="524"/>
      <c r="F154" s="524"/>
      <c r="G154" s="524"/>
      <c r="H154" s="524"/>
      <c r="I154" s="82">
        <v>7029</v>
      </c>
      <c r="J154" s="272"/>
      <c r="K154" s="12"/>
      <c r="L154" s="12"/>
    </row>
    <row r="155" spans="1:12" ht="25.5" customHeight="1" x14ac:dyDescent="0.25">
      <c r="A155" s="716" t="s">
        <v>442</v>
      </c>
      <c r="B155" s="93">
        <v>20</v>
      </c>
      <c r="C155" s="725" t="s">
        <v>443</v>
      </c>
      <c r="D155" s="725"/>
      <c r="E155" s="725"/>
      <c r="F155" s="725"/>
      <c r="G155" s="725"/>
      <c r="H155" s="725"/>
      <c r="I155" s="138">
        <v>703001</v>
      </c>
      <c r="J155" s="272"/>
      <c r="K155" s="12"/>
      <c r="L155" s="12"/>
    </row>
    <row r="156" spans="1:12" ht="25.5" customHeight="1" x14ac:dyDescent="0.25">
      <c r="A156" s="721"/>
      <c r="B156" s="93">
        <v>21</v>
      </c>
      <c r="C156" s="725" t="s">
        <v>444</v>
      </c>
      <c r="D156" s="725"/>
      <c r="E156" s="725"/>
      <c r="F156" s="725"/>
      <c r="G156" s="725"/>
      <c r="H156" s="725"/>
      <c r="I156" s="138">
        <v>703002</v>
      </c>
      <c r="J156" s="277"/>
      <c r="K156" s="12"/>
      <c r="L156" s="12"/>
    </row>
    <row r="157" spans="1:12" ht="25.5" customHeight="1" x14ac:dyDescent="0.25">
      <c r="A157" s="721"/>
      <c r="B157" s="93">
        <v>22</v>
      </c>
      <c r="C157" s="524" t="s">
        <v>445</v>
      </c>
      <c r="D157" s="524"/>
      <c r="E157" s="524"/>
      <c r="F157" s="524"/>
      <c r="G157" s="524"/>
      <c r="H157" s="524"/>
      <c r="I157" s="138">
        <v>703003</v>
      </c>
      <c r="J157" s="272"/>
      <c r="K157" s="12"/>
      <c r="L157" s="12"/>
    </row>
    <row r="158" spans="1:12" ht="25.5" customHeight="1" x14ac:dyDescent="0.25">
      <c r="A158" s="721"/>
      <c r="B158" s="93">
        <v>23</v>
      </c>
      <c r="C158" s="524" t="s">
        <v>446</v>
      </c>
      <c r="D158" s="524"/>
      <c r="E158" s="524"/>
      <c r="F158" s="524"/>
      <c r="G158" s="524"/>
      <c r="H158" s="524"/>
      <c r="I158" s="82">
        <v>7049</v>
      </c>
      <c r="J158" s="272"/>
      <c r="K158" s="12"/>
      <c r="L158" s="12"/>
    </row>
    <row r="159" spans="1:12" ht="25.5" customHeight="1" x14ac:dyDescent="0.25">
      <c r="A159" s="721"/>
      <c r="B159" s="276" t="s">
        <v>346</v>
      </c>
      <c r="C159" s="726" t="s">
        <v>447</v>
      </c>
      <c r="D159" s="726"/>
      <c r="E159" s="726"/>
      <c r="F159" s="726"/>
      <c r="G159" s="726"/>
      <c r="H159" s="726"/>
      <c r="I159" s="138">
        <v>7031</v>
      </c>
      <c r="J159" s="277"/>
      <c r="K159" s="12"/>
      <c r="L159" s="12"/>
    </row>
    <row r="160" spans="1:12" ht="25.5" customHeight="1" x14ac:dyDescent="0.25">
      <c r="A160" s="721"/>
      <c r="B160" s="276" t="s">
        <v>347</v>
      </c>
      <c r="C160" s="726" t="s">
        <v>448</v>
      </c>
      <c r="D160" s="726"/>
      <c r="E160" s="726"/>
      <c r="F160" s="726"/>
      <c r="G160" s="726"/>
      <c r="H160" s="726"/>
      <c r="I160" s="138">
        <v>7032</v>
      </c>
      <c r="J160" s="277"/>
      <c r="K160" s="12"/>
      <c r="L160" s="12"/>
    </row>
    <row r="161" spans="1:12" ht="35.25" customHeight="1" x14ac:dyDescent="0.25">
      <c r="A161" s="721"/>
      <c r="B161" s="276" t="s">
        <v>348</v>
      </c>
      <c r="C161" s="727" t="s">
        <v>449</v>
      </c>
      <c r="D161" s="728"/>
      <c r="E161" s="728"/>
      <c r="F161" s="728"/>
      <c r="G161" s="728"/>
      <c r="H161" s="729"/>
      <c r="I161" s="138">
        <v>7033</v>
      </c>
      <c r="J161" s="277"/>
      <c r="K161" s="12"/>
      <c r="L161" s="12"/>
    </row>
    <row r="162" spans="1:12" ht="25.5" customHeight="1" x14ac:dyDescent="0.25">
      <c r="A162" s="721"/>
      <c r="B162" s="276" t="s">
        <v>349</v>
      </c>
      <c r="C162" s="730" t="s">
        <v>450</v>
      </c>
      <c r="D162" s="730"/>
      <c r="E162" s="730"/>
      <c r="F162" s="730"/>
      <c r="G162" s="730"/>
      <c r="H162" s="730"/>
      <c r="I162" s="138">
        <v>7034</v>
      </c>
      <c r="J162" s="277"/>
      <c r="K162" s="12"/>
      <c r="L162" s="12"/>
    </row>
    <row r="163" spans="1:12" ht="25.5" customHeight="1" x14ac:dyDescent="0.25">
      <c r="A163" s="721"/>
      <c r="B163" s="276" t="s">
        <v>351</v>
      </c>
      <c r="C163" s="719" t="s">
        <v>451</v>
      </c>
      <c r="D163" s="719"/>
      <c r="E163" s="719"/>
      <c r="F163" s="719"/>
      <c r="G163" s="719"/>
      <c r="H163" s="719"/>
      <c r="I163" s="138">
        <v>7035</v>
      </c>
      <c r="J163" s="277"/>
      <c r="K163" s="12"/>
      <c r="L163" s="12"/>
    </row>
    <row r="164" spans="1:12" ht="15.75" x14ac:dyDescent="0.25">
      <c r="A164" s="721"/>
      <c r="B164" s="276" t="s">
        <v>352</v>
      </c>
      <c r="C164" s="719" t="s">
        <v>452</v>
      </c>
      <c r="D164" s="719"/>
      <c r="E164" s="719"/>
      <c r="F164" s="719"/>
      <c r="G164" s="719"/>
      <c r="H164" s="719"/>
      <c r="I164" s="138">
        <v>7036</v>
      </c>
      <c r="J164" s="277"/>
      <c r="K164" s="12"/>
      <c r="L164" s="12"/>
    </row>
    <row r="165" spans="1:12" ht="25.5" customHeight="1" x14ac:dyDescent="0.25">
      <c r="A165" s="721"/>
      <c r="B165" s="276" t="s">
        <v>353</v>
      </c>
      <c r="C165" s="719" t="s">
        <v>453</v>
      </c>
      <c r="D165" s="719"/>
      <c r="E165" s="719"/>
      <c r="F165" s="719"/>
      <c r="G165" s="719"/>
      <c r="H165" s="719"/>
      <c r="I165" s="138">
        <v>7037</v>
      </c>
      <c r="J165" s="277"/>
      <c r="K165" s="12"/>
      <c r="L165" s="12"/>
    </row>
    <row r="166" spans="1:12" ht="25.5" customHeight="1" x14ac:dyDescent="0.25">
      <c r="A166" s="721"/>
      <c r="B166" s="276" t="s">
        <v>354</v>
      </c>
      <c r="C166" s="719" t="s">
        <v>454</v>
      </c>
      <c r="D166" s="719"/>
      <c r="E166" s="719"/>
      <c r="F166" s="719"/>
      <c r="G166" s="719"/>
      <c r="H166" s="719"/>
      <c r="I166" s="138">
        <v>7038</v>
      </c>
      <c r="J166" s="277"/>
      <c r="K166" s="12"/>
      <c r="L166" s="12"/>
    </row>
    <row r="167" spans="1:12" ht="25.5" customHeight="1" x14ac:dyDescent="0.25">
      <c r="A167" s="721"/>
      <c r="B167" s="276" t="s">
        <v>355</v>
      </c>
      <c r="C167" s="719" t="s">
        <v>185</v>
      </c>
      <c r="D167" s="719"/>
      <c r="E167" s="719"/>
      <c r="F167" s="719"/>
      <c r="G167" s="719"/>
      <c r="H167" s="719"/>
      <c r="I167" s="138">
        <v>7048</v>
      </c>
      <c r="J167" s="277"/>
      <c r="K167" s="12"/>
      <c r="L167" s="12"/>
    </row>
    <row r="168" spans="1:12" ht="25.5" customHeight="1" x14ac:dyDescent="0.25">
      <c r="A168" s="721"/>
      <c r="B168" s="93">
        <v>24</v>
      </c>
      <c r="C168" s="720" t="s">
        <v>455</v>
      </c>
      <c r="D168" s="720"/>
      <c r="E168" s="720"/>
      <c r="F168" s="720"/>
      <c r="G168" s="720"/>
      <c r="H168" s="720"/>
      <c r="I168" s="82">
        <v>7089</v>
      </c>
      <c r="J168" s="272"/>
      <c r="K168" s="12"/>
      <c r="L168" s="12"/>
    </row>
    <row r="169" spans="1:12" ht="25.5" customHeight="1" x14ac:dyDescent="0.25">
      <c r="A169" s="721"/>
      <c r="B169" s="93">
        <v>25</v>
      </c>
      <c r="C169" s="524" t="s">
        <v>456</v>
      </c>
      <c r="D169" s="524"/>
      <c r="E169" s="524"/>
      <c r="F169" s="524"/>
      <c r="G169" s="524"/>
      <c r="H169" s="524"/>
      <c r="I169" s="82">
        <v>7099</v>
      </c>
      <c r="J169" s="272"/>
      <c r="K169" s="12"/>
      <c r="L169" s="12"/>
    </row>
    <row r="170" spans="1:12" ht="15.75" x14ac:dyDescent="0.25">
      <c r="A170" s="721"/>
      <c r="B170" s="295" t="s">
        <v>346</v>
      </c>
      <c r="C170" s="719" t="s">
        <v>453</v>
      </c>
      <c r="D170" s="719"/>
      <c r="E170" s="719"/>
      <c r="F170" s="719"/>
      <c r="G170" s="719"/>
      <c r="H170" s="719"/>
      <c r="I170" s="82">
        <v>7091</v>
      </c>
      <c r="J170" s="272"/>
      <c r="K170" s="12"/>
      <c r="L170" s="12"/>
    </row>
    <row r="171" spans="1:12" ht="15.75" x14ac:dyDescent="0.25">
      <c r="A171" s="721"/>
      <c r="B171" s="295" t="s">
        <v>347</v>
      </c>
      <c r="C171" s="719" t="s">
        <v>457</v>
      </c>
      <c r="D171" s="719"/>
      <c r="E171" s="719"/>
      <c r="F171" s="719"/>
      <c r="G171" s="719"/>
      <c r="H171" s="719"/>
      <c r="I171" s="82">
        <v>7092</v>
      </c>
      <c r="J171" s="272"/>
      <c r="K171" s="12"/>
      <c r="L171" s="12"/>
    </row>
    <row r="172" spans="1:12" ht="15.75" x14ac:dyDescent="0.25">
      <c r="A172" s="721"/>
      <c r="B172" s="295" t="s">
        <v>348</v>
      </c>
      <c r="C172" s="719" t="s">
        <v>185</v>
      </c>
      <c r="D172" s="719"/>
      <c r="E172" s="719"/>
      <c r="F172" s="719"/>
      <c r="G172" s="719"/>
      <c r="H172" s="719"/>
      <c r="I172" s="82">
        <v>7098</v>
      </c>
      <c r="J172" s="272"/>
    </row>
    <row r="173" spans="1:12" s="70" customFormat="1" ht="15.75" outlineLevel="1" x14ac:dyDescent="0.25">
      <c r="A173" s="717"/>
      <c r="B173" s="93">
        <v>26</v>
      </c>
      <c r="C173" s="720" t="s">
        <v>458</v>
      </c>
      <c r="D173" s="720"/>
      <c r="E173" s="720"/>
      <c r="F173" s="720"/>
      <c r="G173" s="720"/>
      <c r="H173" s="720"/>
      <c r="I173" s="82">
        <v>703000</v>
      </c>
      <c r="J173" s="272">
        <f>SUM(J158)-SUM(J168)-SUM(J169)</f>
        <v>0</v>
      </c>
    </row>
    <row r="174" spans="1:12" ht="28.5" customHeight="1" outlineLevel="1" x14ac:dyDescent="0.25">
      <c r="A174" s="716" t="s">
        <v>459</v>
      </c>
      <c r="B174" s="93">
        <v>27</v>
      </c>
      <c r="C174" s="524" t="s">
        <v>460</v>
      </c>
      <c r="D174" s="524"/>
      <c r="E174" s="524"/>
      <c r="F174" s="524"/>
      <c r="G174" s="524"/>
      <c r="H174" s="524"/>
      <c r="I174" s="82">
        <v>703004</v>
      </c>
      <c r="J174" s="272">
        <f>SUM(J176:J177)</f>
        <v>0</v>
      </c>
    </row>
    <row r="175" spans="1:12" ht="25.5" customHeight="1" outlineLevel="1" x14ac:dyDescent="0.25">
      <c r="A175" s="721"/>
      <c r="B175" s="273"/>
      <c r="C175" s="722" t="s">
        <v>9</v>
      </c>
      <c r="D175" s="722"/>
      <c r="E175" s="722"/>
      <c r="F175" s="722"/>
      <c r="G175" s="722"/>
      <c r="H175" s="722"/>
      <c r="I175" s="82" t="s">
        <v>10</v>
      </c>
      <c r="J175" s="82" t="s">
        <v>345</v>
      </c>
    </row>
    <row r="176" spans="1:12" ht="25.5" customHeight="1" outlineLevel="1" x14ac:dyDescent="0.25">
      <c r="A176" s="721"/>
      <c r="B176" s="276" t="s">
        <v>346</v>
      </c>
      <c r="C176" s="723"/>
      <c r="D176" s="723"/>
      <c r="E176" s="723"/>
      <c r="F176" s="723"/>
      <c r="G176" s="723"/>
      <c r="H176" s="723"/>
      <c r="I176" s="82">
        <v>703004</v>
      </c>
      <c r="J176" s="277"/>
    </row>
    <row r="177" spans="1:11" s="8" customFormat="1" ht="25.5" customHeight="1" x14ac:dyDescent="0.25">
      <c r="A177" s="717"/>
      <c r="B177" s="296" t="s">
        <v>347</v>
      </c>
      <c r="C177" s="724"/>
      <c r="D177" s="724"/>
      <c r="E177" s="724"/>
      <c r="F177" s="724"/>
      <c r="G177" s="724"/>
      <c r="H177" s="724"/>
      <c r="I177" s="82">
        <v>703004</v>
      </c>
      <c r="J177" s="297"/>
    </row>
    <row r="178" spans="1:11" ht="25.5" customHeight="1" x14ac:dyDescent="0.25">
      <c r="A178" s="716" t="s">
        <v>30</v>
      </c>
      <c r="B178" s="160" t="s">
        <v>31</v>
      </c>
      <c r="C178" s="522"/>
      <c r="D178" s="522"/>
      <c r="E178" s="522"/>
      <c r="F178" s="161" t="s">
        <v>39</v>
      </c>
      <c r="G178" s="518"/>
      <c r="H178" s="518"/>
      <c r="I178" s="523" t="s">
        <v>40</v>
      </c>
      <c r="J178" s="523"/>
    </row>
    <row r="179" spans="1:11" ht="81" customHeight="1" x14ac:dyDescent="0.2">
      <c r="A179" s="717"/>
      <c r="B179" s="718" t="s">
        <v>626</v>
      </c>
      <c r="C179" s="718"/>
      <c r="D179" s="718"/>
      <c r="E179" s="718"/>
      <c r="F179" s="718"/>
      <c r="G179" s="718"/>
      <c r="H179" s="718"/>
      <c r="I179" s="718"/>
      <c r="J179" s="718"/>
    </row>
    <row r="180" spans="1:11" ht="25.5" customHeight="1" x14ac:dyDescent="0.25">
      <c r="A180" s="298" t="s">
        <v>367</v>
      </c>
      <c r="B180" s="299"/>
      <c r="C180" s="300"/>
      <c r="D180" s="301"/>
      <c r="E180" s="301"/>
      <c r="F180" s="301"/>
      <c r="G180" s="301"/>
      <c r="H180" s="301"/>
      <c r="I180" s="302" t="s">
        <v>33</v>
      </c>
      <c r="J180" s="289"/>
      <c r="K180" s="396" t="s">
        <v>540</v>
      </c>
    </row>
    <row r="182" spans="1:11" ht="25.5" customHeight="1" x14ac:dyDescent="0.2">
      <c r="A182" s="491"/>
    </row>
    <row r="184" spans="1:11" ht="25.5" customHeight="1" x14ac:dyDescent="0.2">
      <c r="G184" s="715"/>
      <c r="H184" s="714"/>
      <c r="I184" s="714"/>
      <c r="J184" s="714"/>
    </row>
    <row r="185" spans="1:11" ht="12.75" customHeight="1" x14ac:dyDescent="0.2">
      <c r="G185" s="714"/>
      <c r="H185" s="714"/>
      <c r="I185" s="714"/>
      <c r="J185" s="714"/>
    </row>
    <row r="186" spans="1:11" ht="25.5" customHeight="1" x14ac:dyDescent="0.2">
      <c r="H186" s="714"/>
      <c r="I186" s="714"/>
      <c r="J186" s="714"/>
    </row>
  </sheetData>
  <mergeCells count="212">
    <mergeCell ref="A5:B5"/>
    <mergeCell ref="C5:J5"/>
    <mergeCell ref="A6:A17"/>
    <mergeCell ref="C6:H6"/>
    <mergeCell ref="A18:A29"/>
    <mergeCell ref="C18:H18"/>
    <mergeCell ref="A1:I1"/>
    <mergeCell ref="A2:B2"/>
    <mergeCell ref="C2:H2"/>
    <mergeCell ref="A3:B3"/>
    <mergeCell ref="C3:H3"/>
    <mergeCell ref="A4:B4"/>
    <mergeCell ref="C4:J4"/>
    <mergeCell ref="A36:A41"/>
    <mergeCell ref="C36:H36"/>
    <mergeCell ref="C37:H37"/>
    <mergeCell ref="C38:H38"/>
    <mergeCell ref="C39:H39"/>
    <mergeCell ref="C40:H40"/>
    <mergeCell ref="C41:H41"/>
    <mergeCell ref="A30:A35"/>
    <mergeCell ref="C30:H30"/>
    <mergeCell ref="C31:G31"/>
    <mergeCell ref="C32:G32"/>
    <mergeCell ref="C33:G33"/>
    <mergeCell ref="C34:G34"/>
    <mergeCell ref="C35:G35"/>
    <mergeCell ref="A43:I43"/>
    <mergeCell ref="A44:B44"/>
    <mergeCell ref="C44:H44"/>
    <mergeCell ref="A45:B45"/>
    <mergeCell ref="C45:H45"/>
    <mergeCell ref="A46:A51"/>
    <mergeCell ref="C46:H46"/>
    <mergeCell ref="C47:H47"/>
    <mergeCell ref="C48:H48"/>
    <mergeCell ref="C49:H49"/>
    <mergeCell ref="E59:G59"/>
    <mergeCell ref="E60:G60"/>
    <mergeCell ref="E61:G61"/>
    <mergeCell ref="E62:G62"/>
    <mergeCell ref="E63:G63"/>
    <mergeCell ref="E64:G64"/>
    <mergeCell ref="C50:H50"/>
    <mergeCell ref="C51:H51"/>
    <mergeCell ref="A52:A85"/>
    <mergeCell ref="C52:H52"/>
    <mergeCell ref="E53:G53"/>
    <mergeCell ref="E54:G54"/>
    <mergeCell ref="E55:G55"/>
    <mergeCell ref="E56:G56"/>
    <mergeCell ref="E57:G57"/>
    <mergeCell ref="E58:G58"/>
    <mergeCell ref="E71:G71"/>
    <mergeCell ref="E72:G72"/>
    <mergeCell ref="E73:G73"/>
    <mergeCell ref="E74:G74"/>
    <mergeCell ref="E75:G75"/>
    <mergeCell ref="E76:G76"/>
    <mergeCell ref="E65:G65"/>
    <mergeCell ref="E66:G66"/>
    <mergeCell ref="E67:G67"/>
    <mergeCell ref="E68:G68"/>
    <mergeCell ref="E69:G69"/>
    <mergeCell ref="E70:G70"/>
    <mergeCell ref="D81:E81"/>
    <mergeCell ref="F81:G81"/>
    <mergeCell ref="D82:E82"/>
    <mergeCell ref="F82:G82"/>
    <mergeCell ref="D83:E83"/>
    <mergeCell ref="F83:G83"/>
    <mergeCell ref="C77:H77"/>
    <mergeCell ref="D78:E78"/>
    <mergeCell ref="F78:G78"/>
    <mergeCell ref="D79:E79"/>
    <mergeCell ref="F79:G79"/>
    <mergeCell ref="D80:E80"/>
    <mergeCell ref="F80:G80"/>
    <mergeCell ref="D84:E84"/>
    <mergeCell ref="F84:G84"/>
    <mergeCell ref="D85:E85"/>
    <mergeCell ref="F85:G85"/>
    <mergeCell ref="A86:A95"/>
    <mergeCell ref="C86:H86"/>
    <mergeCell ref="D87:E87"/>
    <mergeCell ref="F87:G87"/>
    <mergeCell ref="D88:E88"/>
    <mergeCell ref="F88:G88"/>
    <mergeCell ref="D92:E92"/>
    <mergeCell ref="F92:G92"/>
    <mergeCell ref="D93:E93"/>
    <mergeCell ref="F93:G93"/>
    <mergeCell ref="D94:E94"/>
    <mergeCell ref="F94:G94"/>
    <mergeCell ref="D89:E89"/>
    <mergeCell ref="F89:G89"/>
    <mergeCell ref="D90:E90"/>
    <mergeCell ref="F90:G90"/>
    <mergeCell ref="D91:E91"/>
    <mergeCell ref="F91:G91"/>
    <mergeCell ref="A100:A104"/>
    <mergeCell ref="C100:H100"/>
    <mergeCell ref="C101:H101"/>
    <mergeCell ref="C102:H102"/>
    <mergeCell ref="C103:H103"/>
    <mergeCell ref="C104:H104"/>
    <mergeCell ref="D95:E95"/>
    <mergeCell ref="F95:G95"/>
    <mergeCell ref="A97:I97"/>
    <mergeCell ref="A98:B98"/>
    <mergeCell ref="C98:H98"/>
    <mergeCell ref="A99:B99"/>
    <mergeCell ref="C99:H99"/>
    <mergeCell ref="A111:A116"/>
    <mergeCell ref="C111:H111"/>
    <mergeCell ref="C112:H112"/>
    <mergeCell ref="C113:H113"/>
    <mergeCell ref="C114:H114"/>
    <mergeCell ref="C115:H115"/>
    <mergeCell ref="C116:H116"/>
    <mergeCell ref="A105:A110"/>
    <mergeCell ref="C105:H105"/>
    <mergeCell ref="C106:H106"/>
    <mergeCell ref="C107:H107"/>
    <mergeCell ref="C108:H108"/>
    <mergeCell ref="C109:H109"/>
    <mergeCell ref="C110:H110"/>
    <mergeCell ref="A125:A130"/>
    <mergeCell ref="C125:H125"/>
    <mergeCell ref="C126:H126"/>
    <mergeCell ref="C127:H127"/>
    <mergeCell ref="C128:H128"/>
    <mergeCell ref="C129:H129"/>
    <mergeCell ref="C130:H130"/>
    <mergeCell ref="A117:A118"/>
    <mergeCell ref="C117:H117"/>
    <mergeCell ref="C118:H118"/>
    <mergeCell ref="A119:A124"/>
    <mergeCell ref="C119:H119"/>
    <mergeCell ref="C120:H120"/>
    <mergeCell ref="C121:H121"/>
    <mergeCell ref="C122:H122"/>
    <mergeCell ref="C123:H123"/>
    <mergeCell ref="C124:H124"/>
    <mergeCell ref="C138:H138"/>
    <mergeCell ref="C139:H139"/>
    <mergeCell ref="A141:I141"/>
    <mergeCell ref="A142:B142"/>
    <mergeCell ref="C142:H142"/>
    <mergeCell ref="A143:B143"/>
    <mergeCell ref="C143:H143"/>
    <mergeCell ref="C131:H131"/>
    <mergeCell ref="A132:A137"/>
    <mergeCell ref="C132:H132"/>
    <mergeCell ref="C133:H133"/>
    <mergeCell ref="C134:H134"/>
    <mergeCell ref="C135:H135"/>
    <mergeCell ref="C136:H136"/>
    <mergeCell ref="C137:H137"/>
    <mergeCell ref="A144:A154"/>
    <mergeCell ref="C144:H144"/>
    <mergeCell ref="D145:E145"/>
    <mergeCell ref="F145:H145"/>
    <mergeCell ref="D146:E146"/>
    <mergeCell ref="F146:H146"/>
    <mergeCell ref="D147:E147"/>
    <mergeCell ref="F147:H147"/>
    <mergeCell ref="D148:E148"/>
    <mergeCell ref="F148:H148"/>
    <mergeCell ref="D152:E152"/>
    <mergeCell ref="F152:H152"/>
    <mergeCell ref="D153:E153"/>
    <mergeCell ref="F153:H153"/>
    <mergeCell ref="C154:H154"/>
    <mergeCell ref="C169:H169"/>
    <mergeCell ref="C170:H170"/>
    <mergeCell ref="C159:H159"/>
    <mergeCell ref="C160:H160"/>
    <mergeCell ref="C161:H161"/>
    <mergeCell ref="C162:H162"/>
    <mergeCell ref="C163:H163"/>
    <mergeCell ref="C164:H164"/>
    <mergeCell ref="D149:E149"/>
    <mergeCell ref="F149:H149"/>
    <mergeCell ref="D150:E150"/>
    <mergeCell ref="F150:H150"/>
    <mergeCell ref="D151:E151"/>
    <mergeCell ref="F151:H151"/>
    <mergeCell ref="H186:J186"/>
    <mergeCell ref="G184:J185"/>
    <mergeCell ref="A178:A179"/>
    <mergeCell ref="C178:E178"/>
    <mergeCell ref="G178:H178"/>
    <mergeCell ref="I178:J178"/>
    <mergeCell ref="B179:J179"/>
    <mergeCell ref="C171:H171"/>
    <mergeCell ref="C172:H172"/>
    <mergeCell ref="C173:H173"/>
    <mergeCell ref="A174:A177"/>
    <mergeCell ref="C174:H174"/>
    <mergeCell ref="C175:H175"/>
    <mergeCell ref="C176:H176"/>
    <mergeCell ref="C177:H177"/>
    <mergeCell ref="A155:A173"/>
    <mergeCell ref="C155:H155"/>
    <mergeCell ref="C156:H156"/>
    <mergeCell ref="C157:H157"/>
    <mergeCell ref="C158:H158"/>
    <mergeCell ref="C165:H165"/>
    <mergeCell ref="C166:H166"/>
    <mergeCell ref="C167:H167"/>
    <mergeCell ref="C168:H168"/>
  </mergeCells>
  <conditionalFormatting sqref="J6">
    <cfRule type="cellIs" dxfId="21" priority="22" stopIfTrue="1" operator="between">
      <formula>0</formula>
      <formula>0</formula>
    </cfRule>
  </conditionalFormatting>
  <conditionalFormatting sqref="J18">
    <cfRule type="cellIs" dxfId="20" priority="21" stopIfTrue="1" operator="between">
      <formula>0</formula>
      <formula>0</formula>
    </cfRule>
  </conditionalFormatting>
  <conditionalFormatting sqref="J30">
    <cfRule type="cellIs" dxfId="19" priority="20" stopIfTrue="1" operator="between">
      <formula>0</formula>
      <formula>0</formula>
    </cfRule>
  </conditionalFormatting>
  <conditionalFormatting sqref="J36">
    <cfRule type="cellIs" dxfId="18" priority="19" stopIfTrue="1" operator="between">
      <formula>0</formula>
      <formula>0</formula>
    </cfRule>
  </conditionalFormatting>
  <conditionalFormatting sqref="J46">
    <cfRule type="cellIs" dxfId="17" priority="18" stopIfTrue="1" operator="between">
      <formula>0</formula>
      <formula>0</formula>
    </cfRule>
  </conditionalFormatting>
  <conditionalFormatting sqref="J52">
    <cfRule type="cellIs" dxfId="16" priority="17" stopIfTrue="1" operator="between">
      <formula>0</formula>
      <formula>0</formula>
    </cfRule>
  </conditionalFormatting>
  <conditionalFormatting sqref="J77">
    <cfRule type="cellIs" dxfId="15" priority="16" stopIfTrue="1" operator="between">
      <formula>0</formula>
      <formula>0</formula>
    </cfRule>
  </conditionalFormatting>
  <conditionalFormatting sqref="J86">
    <cfRule type="cellIs" dxfId="14" priority="15" stopIfTrue="1" operator="between">
      <formula>0</formula>
      <formula>0</formula>
    </cfRule>
  </conditionalFormatting>
  <conditionalFormatting sqref="J100">
    <cfRule type="cellIs" dxfId="13" priority="14" stopIfTrue="1" operator="between">
      <formula>0</formula>
      <formula>0</formula>
    </cfRule>
  </conditionalFormatting>
  <conditionalFormatting sqref="J105">
    <cfRule type="cellIs" dxfId="12" priority="13" stopIfTrue="1" operator="between">
      <formula>0</formula>
      <formula>0</formula>
    </cfRule>
  </conditionalFormatting>
  <conditionalFormatting sqref="J111">
    <cfRule type="cellIs" dxfId="11" priority="12" stopIfTrue="1" operator="between">
      <formula>0</formula>
      <formula>0</formula>
    </cfRule>
  </conditionalFormatting>
  <conditionalFormatting sqref="J117">
    <cfRule type="cellIs" dxfId="10" priority="11" stopIfTrue="1" operator="between">
      <formula>0</formula>
      <formula>0</formula>
    </cfRule>
  </conditionalFormatting>
  <conditionalFormatting sqref="J119">
    <cfRule type="cellIs" dxfId="9" priority="10" stopIfTrue="1" operator="between">
      <formula>0</formula>
      <formula>0</formula>
    </cfRule>
  </conditionalFormatting>
  <conditionalFormatting sqref="J125">
    <cfRule type="cellIs" dxfId="8" priority="9" stopIfTrue="1" operator="between">
      <formula>0</formula>
      <formula>0</formula>
    </cfRule>
  </conditionalFormatting>
  <conditionalFormatting sqref="J138:J139">
    <cfRule type="cellIs" dxfId="7" priority="8" stopIfTrue="1" operator="between">
      <formula>0</formula>
      <formula>0</formula>
    </cfRule>
  </conditionalFormatting>
  <conditionalFormatting sqref="J144">
    <cfRule type="cellIs" dxfId="6" priority="7" stopIfTrue="1" operator="between">
      <formula>0</formula>
      <formula>0</formula>
    </cfRule>
  </conditionalFormatting>
  <conditionalFormatting sqref="J155">
    <cfRule type="cellIs" dxfId="5" priority="6" stopIfTrue="1" operator="between">
      <formula>0</formula>
      <formula>0</formula>
    </cfRule>
  </conditionalFormatting>
  <conditionalFormatting sqref="J157:J158">
    <cfRule type="cellIs" dxfId="4" priority="5" stopIfTrue="1" operator="between">
      <formula>0</formula>
      <formula>0</formula>
    </cfRule>
  </conditionalFormatting>
  <conditionalFormatting sqref="J168:J174">
    <cfRule type="cellIs" dxfId="3" priority="4" stopIfTrue="1" operator="between">
      <formula>0</formula>
      <formula>0</formula>
    </cfRule>
  </conditionalFormatting>
  <conditionalFormatting sqref="J154">
    <cfRule type="cellIs" dxfId="2" priority="3" stopIfTrue="1" operator="between">
      <formula>0</formula>
      <formula>0</formula>
    </cfRule>
  </conditionalFormatting>
  <conditionalFormatting sqref="J132">
    <cfRule type="cellIs" dxfId="1" priority="2" stopIfTrue="1" operator="between">
      <formula>0</formula>
      <formula>0</formula>
    </cfRule>
  </conditionalFormatting>
  <conditionalFormatting sqref="J131">
    <cfRule type="cellIs" dxfId="0" priority="1" stopIfTrue="1" operator="between">
      <formula>0</formula>
      <formula>0</formula>
    </cfRule>
  </conditionalFormatting>
  <dataValidations count="2">
    <dataValidation type="whole" allowBlank="1" showInputMessage="1" showErrorMessage="1" sqref="C3:H3 G178:H178" xr:uid="{00000000-0002-0000-0800-000000000000}">
      <formula1>1000000000000</formula1>
      <formula2>9999999999999</formula2>
    </dataValidation>
    <dataValidation type="whole" operator="greaterThanOrEqual" allowBlank="1" showInputMessage="1" showErrorMessage="1" sqref="J8:J17 J20:J29 J32:J35 J38:J41 J48:J51 J54:J76 J79:J85 J88:J95 J102:J104 J107:J110 J113:J116 J118 J121:J124 J146:J153 J156 J159:J167 J176:J177 J134:J137 J127:J130" xr:uid="{00000000-0002-0000-0800-000001000000}">
      <formula1>0</formula1>
      <formula2>0</formula2>
    </dataValidation>
  </dataValidations>
  <pageMargins left="0.7" right="0.7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IND (PROP-CG-OS)</vt:lpstr>
      <vt:lpstr>IND (BUS PLUS)</vt:lpstr>
      <vt:lpstr>Annex-A</vt:lpstr>
      <vt:lpstr>Annex-B</vt:lpstr>
      <vt:lpstr>Annex-C</vt:lpstr>
      <vt:lpstr>Annex-D</vt:lpstr>
      <vt:lpstr>Annex-E</vt:lpstr>
      <vt:lpstr>Annex-F</vt:lpstr>
      <vt:lpstr>Wealth Statement</vt:lpstr>
      <vt:lpstr>__xlnm.Print_Area_6</vt:lpstr>
      <vt:lpstr>'IND (PROP-CG-OS)'!__xlnm.Print_Area_7</vt:lpstr>
      <vt:lpstr>'Annex-A'!Print_Area</vt:lpstr>
      <vt:lpstr>'Annex-B'!Print_Area</vt:lpstr>
      <vt:lpstr>'Annex-C'!Print_Area</vt:lpstr>
      <vt:lpstr>'Annex-D'!Print_Area</vt:lpstr>
      <vt:lpstr>'Annex-E'!Print_Area</vt:lpstr>
      <vt:lpstr>'Annex-F'!Print_Area</vt:lpstr>
      <vt:lpstr>'IND (BUS PLUS)'!Print_Area</vt:lpstr>
      <vt:lpstr>'IND (PROP-CG-OS)'!Print_Area</vt:lpstr>
      <vt:lpstr>'Wealth Statement'!Print_Area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Abid</dc:creator>
  <cp:lastModifiedBy>Angel David</cp:lastModifiedBy>
  <cp:lastPrinted>2024-06-24T14:10:59Z</cp:lastPrinted>
  <dcterms:created xsi:type="dcterms:W3CDTF">2015-06-24T04:24:08Z</dcterms:created>
  <dcterms:modified xsi:type="dcterms:W3CDTF">2024-06-24T14:33:06Z</dcterms:modified>
</cp:coreProperties>
</file>