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5100" tabRatio="965" activeTab="0"/>
  </bookViews>
  <sheets>
    <sheet name="INDIVIDUAL-AOP (1 of 2)" sheetId="1" r:id="rId1"/>
    <sheet name="INDIVIDUAL-AOP (2 of 2)" sheetId="2" r:id="rId2"/>
    <sheet name="Annex-A" sheetId="3" r:id="rId3"/>
    <sheet name="Annex-B" sheetId="4" r:id="rId4"/>
    <sheet name="Annex-C" sheetId="5" r:id="rId5"/>
    <sheet name="Annex-D" sheetId="6" r:id="rId6"/>
    <sheet name="Annex-E" sheetId="7" r:id="rId7"/>
    <sheet name="Annex-F" sheetId="8" r:id="rId8"/>
    <sheet name="ANNEX-G" sheetId="9" r:id="rId9"/>
  </sheets>
  <externalReferences>
    <externalReference r:id="rId12"/>
  </externalReferences>
  <definedNames>
    <definedName name="ExemptIncome">#REF!</definedName>
    <definedName name="_xlnm.Print_Area" localSheetId="2">'Annex-A'!$A$1:$P$32</definedName>
    <definedName name="_xlnm.Print_Area" localSheetId="3">'Annex-B'!$A$1:$AV$70</definedName>
    <definedName name="_xlnm.Print_Area" localSheetId="4">'Annex-C'!$C$2:$BF$22</definedName>
    <definedName name="_xlnm.Print_Area" localSheetId="5">'Annex-D'!$A$1:$AI$25</definedName>
    <definedName name="_xlnm.Print_Area" localSheetId="6">'Annex-E'!$A$1:$AW$36</definedName>
    <definedName name="_xlnm.Print_Area" localSheetId="7">'Annex-F'!$A$1:$AU$62</definedName>
    <definedName name="_xlnm.Print_Area" localSheetId="0">'INDIVIDUAL-AOP (1 of 2)'!$A$3:$AC$87</definedName>
    <definedName name="_xlnm.Print_Area" localSheetId="1">'INDIVIDUAL-AOP (2 of 2)'!$A$2:$S$61</definedName>
    <definedName name="Salary">'INDIVIDUAL-AOP (1 of 2)'!#REF!</definedName>
  </definedNames>
  <calcPr fullCalcOnLoad="1"/>
</workbook>
</file>

<file path=xl/sharedStrings.xml><?xml version="1.0" encoding="utf-8"?>
<sst xmlns="http://schemas.openxmlformats.org/spreadsheetml/2006/main" count="781" uniqueCount="584">
  <si>
    <t>Total</t>
  </si>
  <si>
    <t>NTN</t>
  </si>
  <si>
    <t>Name</t>
  </si>
  <si>
    <t>Bank</t>
  </si>
  <si>
    <t>Items</t>
  </si>
  <si>
    <t>Foreign Income/ (Loss)</t>
  </si>
  <si>
    <t>Opening Stock</t>
  </si>
  <si>
    <t>Closing Stock</t>
  </si>
  <si>
    <t>Others</t>
  </si>
  <si>
    <t>Code</t>
  </si>
  <si>
    <t>Ownership</t>
  </si>
  <si>
    <t>Principal Activity</t>
  </si>
  <si>
    <t>Representative</t>
  </si>
  <si>
    <t>Tax Year</t>
  </si>
  <si>
    <t>Dividend</t>
  </si>
  <si>
    <t>Supply of Goods</t>
  </si>
  <si>
    <t>Contracts (Non-Resident)</t>
  </si>
  <si>
    <t>Contracts (Resident)</t>
  </si>
  <si>
    <t>Foreign Indenting Commission</t>
  </si>
  <si>
    <t>Petroleum Commission</t>
  </si>
  <si>
    <t>Advertising Commission</t>
  </si>
  <si>
    <t>Profit on Debt</t>
  </si>
  <si>
    <t>Tax Computation</t>
  </si>
  <si>
    <t>Person</t>
  </si>
  <si>
    <t>Salary Income</t>
  </si>
  <si>
    <t>Flying Allowance</t>
  </si>
  <si>
    <t xml:space="preserve">Zakat </t>
  </si>
  <si>
    <t>Business Address</t>
  </si>
  <si>
    <t>Total / Taxable Income Computation</t>
  </si>
  <si>
    <t>Employer</t>
  </si>
  <si>
    <t>Birth Date</t>
  </si>
  <si>
    <t>IND</t>
  </si>
  <si>
    <t>AOP</t>
  </si>
  <si>
    <t>Brokerage/Commission</t>
  </si>
  <si>
    <t>Fixed Tax</t>
  </si>
  <si>
    <t>Verification</t>
  </si>
  <si>
    <t>Other Sources Income/ (Loss)</t>
  </si>
  <si>
    <t>Source</t>
  </si>
  <si>
    <t>Phone</t>
  </si>
  <si>
    <t>E-Mail Address</t>
  </si>
  <si>
    <t>Gender</t>
  </si>
  <si>
    <t>Purchase of locally produced edible oil</t>
  </si>
  <si>
    <t>Acknowledgement</t>
  </si>
  <si>
    <t>Proprietor/Member/Partners' Name</t>
  </si>
  <si>
    <t xml:space="preserve">RETURN OF TOTAL INCOME/STATEMENT OF FINAL TAXATION </t>
  </si>
  <si>
    <t>Net Tax Refundable, may be credited to my bank account as under:</t>
  </si>
  <si>
    <t>Non-Res.</t>
  </si>
  <si>
    <t>Resident</t>
  </si>
  <si>
    <t>Res. Status</t>
  </si>
  <si>
    <t>Res. Address</t>
  </si>
  <si>
    <t>Employment Termination Benefits</t>
  </si>
  <si>
    <t xml:space="preserve">holder of CNIC No. </t>
  </si>
  <si>
    <t>Signatures &amp; Stamp</t>
  </si>
  <si>
    <t xml:space="preserve">of Receiving Officer with Date </t>
  </si>
  <si>
    <t xml:space="preserve"> Date : </t>
  </si>
  <si>
    <t>Business Name</t>
  </si>
  <si>
    <t xml:space="preserve">      UNDER THE INCOME TAX ORDINANCE, 2001 (FOR INDIVIDUAL / AOP)</t>
  </si>
  <si>
    <t>Male</t>
  </si>
  <si>
    <t>Female</t>
  </si>
  <si>
    <t>Year Ending</t>
  </si>
  <si>
    <t xml:space="preserve"> N° </t>
  </si>
  <si>
    <t xml:space="preserve">N° </t>
  </si>
  <si>
    <t xml:space="preserve"> RETURN OF TOTAL INCOME/STATEMENT OF FINAL TAXATION </t>
  </si>
  <si>
    <t>% in Capital</t>
  </si>
  <si>
    <t>Capital Amount</t>
  </si>
  <si>
    <t>Adjustments</t>
  </si>
  <si>
    <t>Retail Turnover upto 5 million</t>
  </si>
  <si>
    <t>Retail Turnover above 5 million</t>
  </si>
  <si>
    <t xml:space="preserve">Profit &amp; Loss Expenses </t>
  </si>
  <si>
    <t>RTO/LTU</t>
  </si>
  <si>
    <t>Rate (%)</t>
  </si>
  <si>
    <t>Goods Transport Vehicles</t>
  </si>
  <si>
    <r>
      <t xml:space="preserve">CNIC </t>
    </r>
    <r>
      <rPr>
        <sz val="6"/>
        <rFont val="Arial"/>
        <family val="2"/>
      </rPr>
      <t xml:space="preserve"> (for Individual)</t>
    </r>
  </si>
  <si>
    <t xml:space="preserve">NTN </t>
  </si>
  <si>
    <t>Reg/Inc/CNIC No.</t>
  </si>
  <si>
    <t>Depreciation</t>
  </si>
  <si>
    <t>Amortization</t>
  </si>
  <si>
    <t>Rate</t>
  </si>
  <si>
    <t>Original Cost</t>
  </si>
  <si>
    <t>Additions</t>
  </si>
  <si>
    <t>Machinery and plant (not otherwise specified)</t>
  </si>
  <si>
    <t>Ships</t>
  </si>
  <si>
    <t>Machinery and equipment used in manufacture of IT products</t>
  </si>
  <si>
    <t>Air crafts and aero engines</t>
  </si>
  <si>
    <t>Below ground installations of mineral oil concerns</t>
  </si>
  <si>
    <t>Intangibles</t>
  </si>
  <si>
    <t>Particulars</t>
  </si>
  <si>
    <t>Signature</t>
  </si>
  <si>
    <t>CPR No.</t>
  </si>
  <si>
    <t>Evidence of payment attached</t>
  </si>
  <si>
    <t>Amount of Tax deducted (Rs.)</t>
  </si>
  <si>
    <t>Certificate/Account No. etc.</t>
  </si>
  <si>
    <t>Branch</t>
  </si>
  <si>
    <t>Share%</t>
  </si>
  <si>
    <t>Registration No.</t>
  </si>
  <si>
    <t>Engine / Seating Capacity</t>
  </si>
  <si>
    <t>Owner's Name</t>
  </si>
  <si>
    <t>Consumer No.</t>
  </si>
  <si>
    <t>Subscriber's CNIC</t>
  </si>
  <si>
    <t>Subscriber's Name</t>
  </si>
  <si>
    <t>Number</t>
  </si>
  <si>
    <t>Services rendered / contracts executed outside Pakistan</t>
  </si>
  <si>
    <t xml:space="preserve">Gas consumption by CNG Station </t>
  </si>
  <si>
    <t>Taxpayer's Name</t>
  </si>
  <si>
    <t>Authorized Rep.</t>
  </si>
  <si>
    <t>Depreciable Assets</t>
  </si>
  <si>
    <t>Description</t>
  </si>
  <si>
    <t>Amount</t>
  </si>
  <si>
    <t>A/C No.</t>
  </si>
  <si>
    <t xml:space="preserve">Bank </t>
  </si>
  <si>
    <t>, in my capacity as</t>
  </si>
  <si>
    <r>
      <t>Manufacturing/ Trading, Profit &amp; Loss Account</t>
    </r>
    <r>
      <rPr>
        <b/>
        <sz val="10"/>
        <color indexed="8"/>
        <rFont val="Arial"/>
        <family val="2"/>
      </rPr>
      <t xml:space="preserve"> ( including Final/Fixed Tax)</t>
    </r>
  </si>
  <si>
    <t>Tax Collected/Deducted at Source (Adjustable Tax only)</t>
  </si>
  <si>
    <r>
      <t xml:space="preserve"> </t>
    </r>
    <r>
      <rPr>
        <b/>
        <sz val="9"/>
        <color indexed="8"/>
        <rFont val="Arial"/>
        <family val="2"/>
      </rPr>
      <t>Note-1 :</t>
    </r>
    <r>
      <rPr>
        <sz val="9"/>
        <color indexed="8"/>
        <rFont val="Arial"/>
        <family val="2"/>
      </rPr>
      <t xml:space="preserve"> Grey blank fields are for official use           </t>
    </r>
  </si>
  <si>
    <t>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</si>
  <si>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 xml:space="preserve">Total  </t>
  </si>
  <si>
    <t>Other Revenues/ Fee/ Charges for Professional and Other Services/ Commission</t>
  </si>
  <si>
    <t>Charitable donations admissible as straight deduction</t>
  </si>
  <si>
    <t xml:space="preserve">Business Income/ (Loss) </t>
  </si>
  <si>
    <t>Refund Adjustments (not exceeding current year's tax payable)</t>
  </si>
  <si>
    <t>B</t>
  </si>
  <si>
    <t>Refund</t>
  </si>
  <si>
    <t>Filing Section</t>
  </si>
  <si>
    <t>Tax Chargeable</t>
  </si>
  <si>
    <t>Royalties/Fees (Non-Resident)</t>
  </si>
  <si>
    <t>Insurance Premium (Non-Resident)</t>
  </si>
  <si>
    <t>Payments to Ginners</t>
  </si>
  <si>
    <t>Exports/related Commission/Service</t>
  </si>
  <si>
    <t>Annex-A</t>
  </si>
  <si>
    <t>WDV (BF)</t>
  </si>
  <si>
    <t>Deletions</t>
  </si>
  <si>
    <t>Initial Allowance</t>
  </si>
  <si>
    <t>Extent (%)</t>
  </si>
  <si>
    <t>WDV (CF)</t>
  </si>
  <si>
    <t>Building (all types)</t>
  </si>
  <si>
    <t>Computer hardware (including allied items)</t>
  </si>
  <si>
    <t>Furniture (including fittings)</t>
  </si>
  <si>
    <t>Technical and professional books</t>
  </si>
  <si>
    <t>Off shore installations of mineral oil concerns</t>
  </si>
  <si>
    <t>Motor vehicles (not plying for hire)</t>
  </si>
  <si>
    <t>Motor vehicles (plying for hire)</t>
  </si>
  <si>
    <t>Acquisition Date</t>
  </si>
  <si>
    <t>Useful Life(Years)</t>
  </si>
  <si>
    <t>.</t>
  </si>
  <si>
    <t>Expenditure providing long term advantage/benefit</t>
  </si>
  <si>
    <t>Original Expenditure</t>
  </si>
  <si>
    <t>Pre commencement expenditure</t>
  </si>
  <si>
    <t>Brought Forward Adjustments</t>
  </si>
  <si>
    <t>Unadjusted Business loss for previous year adjusted against Business income for current year</t>
  </si>
  <si>
    <t>Unabsorbed Amortization of intangibles / expenditure providing long term advantage/benefit for previous year(s) adjusted against Total Income for current year</t>
  </si>
  <si>
    <t>Amortization of intangibles / expenditure providing long term advantage/benefit for current year adjusted against Total Income for current year</t>
  </si>
  <si>
    <t>Unabsorbed tax depreciation/initial allowance of fixed assets for previous year(s) adjusted against Total Income for current year</t>
  </si>
  <si>
    <t>Depreciation/initial allowance of fixed assets for current year adjusted against Total Income for current year</t>
  </si>
  <si>
    <t>Depreciation, Initial Allowance and Amortization</t>
  </si>
  <si>
    <t xml:space="preserve"> NTN</t>
  </si>
  <si>
    <t>a. First installment</t>
  </si>
  <si>
    <t>b. Second installment</t>
  </si>
  <si>
    <t>c. Third installment</t>
  </si>
  <si>
    <t>d. Fourth installment</t>
  </si>
  <si>
    <t>Tax Payments</t>
  </si>
  <si>
    <r>
      <t xml:space="preserve">Advertisement Services </t>
    </r>
    <r>
      <rPr>
        <sz val="8"/>
        <rFont val="Arial"/>
        <family val="2"/>
      </rPr>
      <t>(Non-Resident)</t>
    </r>
  </si>
  <si>
    <t xml:space="preserve">           UNDER THE INCOME TAX ORDINANCE, 2001 (FOR INDIVIDUAL / AOP)</t>
  </si>
  <si>
    <t>Agriculture Income</t>
  </si>
  <si>
    <r>
      <t xml:space="preserve">Net Purchases </t>
    </r>
    <r>
      <rPr>
        <sz val="10"/>
        <rFont val="Arial"/>
        <family val="2"/>
      </rPr>
      <t>(excluding Sales Tax/ Federal Excise Duty &amp; Net of Commission/ Brokerage)</t>
    </r>
  </si>
  <si>
    <t>Tax chargeable on Taxable Income</t>
  </si>
  <si>
    <t>Manufacturer Particulars</t>
  </si>
  <si>
    <t>WWF Payable with Return (WWF payable will be adjusted against the excess payments made during the current year)</t>
  </si>
  <si>
    <t>Taxpayer Name</t>
  </si>
  <si>
    <t>BUSINESS WISE BREAKUP OF SALES</t>
  </si>
  <si>
    <t>Sr.</t>
  </si>
  <si>
    <t xml:space="preserve"> Business Name &amp; Business Activity</t>
  </si>
  <si>
    <t>Sales</t>
  </si>
  <si>
    <t>Cost of Sales</t>
  </si>
  <si>
    <t>Gross Profit/Loss</t>
  </si>
  <si>
    <t>(1)</t>
  </si>
  <si>
    <t>(2)</t>
  </si>
  <si>
    <t>(3)</t>
  </si>
  <si>
    <t>(4) = (2) - (3)</t>
  </si>
  <si>
    <t xml:space="preserve"> Business Name </t>
  </si>
  <si>
    <t xml:space="preserve">Note : Grey blank fields are for official use </t>
  </si>
  <si>
    <t>Annex C</t>
  </si>
  <si>
    <t>C</t>
  </si>
  <si>
    <t>Total (to be reconciled with Sr. 1, 2 &amp; 7 of Main Return)</t>
  </si>
  <si>
    <t>(a)</t>
  </si>
  <si>
    <t>(b)</t>
  </si>
  <si>
    <t>(c)</t>
  </si>
  <si>
    <t>Share from AOP [Income/(Loss)]</t>
  </si>
  <si>
    <t>Capital Gains/(Loss)</t>
  </si>
  <si>
    <t>Machinery and equipment Qualifying for 1st year Allowance</t>
  </si>
  <si>
    <t>Computer hardware including printer, monitor and allied items, that have been used previously in Pakistan</t>
  </si>
  <si>
    <t>Any plant or machinery that has been used previously in Pakistan</t>
  </si>
  <si>
    <t>Any plant or machinery in relation to which a deduction has been allowed under another section for the entire cost of the asset in the tax year in which the asset is acquired.</t>
  </si>
  <si>
    <t>Tax Payable/ Refundable [38 + 39 - 40 - 41 + WWF Payable from Sr. 27 of Annex-B]</t>
  </si>
  <si>
    <t>Imports</t>
  </si>
  <si>
    <t>`</t>
  </si>
  <si>
    <t>Registration</t>
  </si>
  <si>
    <t>Cost of Sales  [3 + 4 + 5 - 6]</t>
  </si>
  <si>
    <t>Gross Profit/ (Loss) [1-2]</t>
  </si>
  <si>
    <t>Property Income</t>
  </si>
  <si>
    <t>@</t>
  </si>
  <si>
    <t>Proportionate Chargeable income</t>
  </si>
  <si>
    <t>Minimum tax</t>
  </si>
  <si>
    <t>Import of Edible Oil U/S 148(8)</t>
  </si>
  <si>
    <t>(i)</t>
  </si>
  <si>
    <t>(ii)</t>
  </si>
  <si>
    <t>(v)</t>
  </si>
  <si>
    <t>(iii)</t>
  </si>
  <si>
    <t>(iv)</t>
  </si>
  <si>
    <t>Total Turnover</t>
  </si>
  <si>
    <t>Minimum tax @ 1%</t>
  </si>
  <si>
    <t xml:space="preserve">Reduction @ </t>
  </si>
  <si>
    <t>Net Minimum tax</t>
  </si>
  <si>
    <t>Higher of (iii) or (iv)</t>
  </si>
  <si>
    <t>(d)</t>
  </si>
  <si>
    <t>(e)</t>
  </si>
  <si>
    <t>Proportionate 
tax*</t>
  </si>
  <si>
    <t>Import Value/Services receipts subject to collection or deduction of tax at source</t>
  </si>
  <si>
    <t>Prizes/Winnings of cross word puzzles</t>
  </si>
  <si>
    <t>Winnings - Others</t>
  </si>
  <si>
    <t>Capital gains on Securities held for &lt; 6 months</t>
  </si>
  <si>
    <t>Capital gains on Securities held for &gt;= 6 months and &lt; 12 months</t>
  </si>
  <si>
    <t>Capital gains on Securities held for &gt;= 12 months</t>
  </si>
  <si>
    <t>Receipts/Value</t>
  </si>
  <si>
    <t>92013</t>
  </si>
  <si>
    <t>92011</t>
  </si>
  <si>
    <t>92012</t>
  </si>
  <si>
    <t>92015</t>
  </si>
  <si>
    <t>92032</t>
  </si>
  <si>
    <t>92033</t>
  </si>
  <si>
    <t>92041</t>
  </si>
  <si>
    <t>920511</t>
  </si>
  <si>
    <t>920512</t>
  </si>
  <si>
    <t>920521</t>
  </si>
  <si>
    <t>920524</t>
  </si>
  <si>
    <t>920525</t>
  </si>
  <si>
    <t>920611</t>
  </si>
  <si>
    <t>920612</t>
  </si>
  <si>
    <t>920613</t>
  </si>
  <si>
    <t>920614</t>
  </si>
  <si>
    <t>920631</t>
  </si>
  <si>
    <t>920641</t>
  </si>
  <si>
    <t>92072</t>
  </si>
  <si>
    <t>92075</t>
  </si>
  <si>
    <t>92091</t>
  </si>
  <si>
    <t>92092</t>
  </si>
  <si>
    <t>92101</t>
  </si>
  <si>
    <t>92121</t>
  </si>
  <si>
    <t>92122</t>
  </si>
  <si>
    <t>92141</t>
  </si>
  <si>
    <t>92142</t>
  </si>
  <si>
    <t>92143</t>
  </si>
  <si>
    <t>920202</t>
  </si>
  <si>
    <t>920203</t>
  </si>
  <si>
    <t>920235</t>
  </si>
  <si>
    <t>961041</t>
  </si>
  <si>
    <t>961042</t>
  </si>
  <si>
    <t>961043</t>
  </si>
  <si>
    <t>920208</t>
  </si>
  <si>
    <r>
      <t>IT-2</t>
    </r>
    <r>
      <rPr>
        <b/>
        <sz val="12"/>
        <rFont val="Arial"/>
        <family val="2"/>
      </rPr>
      <t xml:space="preserve"> </t>
    </r>
    <r>
      <rPr>
        <b/>
        <sz val="10"/>
        <rFont val="Arial"/>
        <family val="2"/>
      </rPr>
      <t>(Page 1 of 2)</t>
    </r>
  </si>
  <si>
    <r>
      <t xml:space="preserve">IT-2 </t>
    </r>
    <r>
      <rPr>
        <b/>
        <sz val="9"/>
        <rFont val="Arial"/>
        <family val="2"/>
      </rPr>
      <t>(Page 2 of 2)</t>
    </r>
  </si>
  <si>
    <t>Annex - D</t>
  </si>
  <si>
    <t>Details of Personal Expenses (for individual)</t>
  </si>
  <si>
    <t>D</t>
  </si>
  <si>
    <t xml:space="preserve">CNIC (for individual) </t>
  </si>
  <si>
    <t>Sr</t>
  </si>
  <si>
    <t xml:space="preserve"> Description</t>
  </si>
  <si>
    <t>Expenses</t>
  </si>
  <si>
    <t xml:space="preserve"> Residence electricity bills</t>
  </si>
  <si>
    <t xml:space="preserve"> Residence telephone/mobile/internet bills</t>
  </si>
  <si>
    <t xml:space="preserve"> Residence gas bills</t>
  </si>
  <si>
    <t xml:space="preserve"> Total personal expenses</t>
  </si>
  <si>
    <t>Adults</t>
  </si>
  <si>
    <t>Minor</t>
  </si>
  <si>
    <r>
      <t xml:space="preserve">Total Tax Payments  </t>
    </r>
    <r>
      <rPr>
        <sz val="11"/>
        <rFont val="Arial"/>
        <family val="2"/>
      </rPr>
      <t xml:space="preserve">(Transfer from Sr. 28 of </t>
    </r>
    <r>
      <rPr>
        <b/>
        <u val="single"/>
        <sz val="11"/>
        <rFont val="Arial"/>
        <family val="2"/>
      </rPr>
      <t>Annex-B</t>
    </r>
    <r>
      <rPr>
        <sz val="11"/>
        <rFont val="Arial"/>
        <family val="2"/>
      </rPr>
      <t>)</t>
    </r>
  </si>
  <si>
    <t xml:space="preserve"> I, </t>
  </si>
  <si>
    <t>Admitted Tax Paid U/S 137(1) CPR No.</t>
  </si>
  <si>
    <t>Breakup of Sales in case of Multiple Businesses</t>
  </si>
  <si>
    <t>64013</t>
  </si>
  <si>
    <t>64011</t>
  </si>
  <si>
    <t>64012</t>
  </si>
  <si>
    <t>64015</t>
  </si>
  <si>
    <t>64032</t>
  </si>
  <si>
    <t>64033</t>
  </si>
  <si>
    <t>64041</t>
  </si>
  <si>
    <t>640511</t>
  </si>
  <si>
    <t>640512</t>
  </si>
  <si>
    <t>640521</t>
  </si>
  <si>
    <t>640524</t>
  </si>
  <si>
    <t>640525</t>
  </si>
  <si>
    <t>640611</t>
  </si>
  <si>
    <t>640612</t>
  </si>
  <si>
    <t>640613</t>
  </si>
  <si>
    <t>640614</t>
  </si>
  <si>
    <t>640631</t>
  </si>
  <si>
    <t>640641</t>
  </si>
  <si>
    <t>64072</t>
  </si>
  <si>
    <t>64075</t>
  </si>
  <si>
    <t>64091</t>
  </si>
  <si>
    <t>64092</t>
  </si>
  <si>
    <t>64101</t>
  </si>
  <si>
    <t>64121</t>
  </si>
  <si>
    <t>64122</t>
  </si>
  <si>
    <t/>
  </si>
  <si>
    <t>64142</t>
  </si>
  <si>
    <t>64143</t>
  </si>
  <si>
    <t>310102</t>
  </si>
  <si>
    <t>310103</t>
  </si>
  <si>
    <t>210101</t>
  </si>
  <si>
    <t>610401</t>
  </si>
  <si>
    <t>610402</t>
  </si>
  <si>
    <t>610403</t>
  </si>
  <si>
    <t>310431</t>
  </si>
  <si>
    <t>112001</t>
  </si>
  <si>
    <t>Import of Packing Material U/S 148(8)</t>
  </si>
  <si>
    <t>Transport Services U/S 153(1)(b)</t>
  </si>
  <si>
    <t>Other Services U/S 153(1)(b)</t>
  </si>
  <si>
    <t>Other personal and household expenses</t>
  </si>
  <si>
    <t xml:space="preserve"> Running and maintenance expenses of Motor vehicle(s)</t>
  </si>
  <si>
    <t xml:space="preserve"> Total personal expenses (Sum of 1 to 9) </t>
  </si>
  <si>
    <t xml:space="preserve"> (Less) Contribution by family members </t>
  </si>
  <si>
    <t xml:space="preserve">Annual personal expenses for individual only (transfer from Sr. 12 of Annex-D) </t>
  </si>
  <si>
    <t>upto 2011</t>
  </si>
  <si>
    <r>
      <t xml:space="preserve">Annex-B
</t>
    </r>
    <r>
      <rPr>
        <b/>
        <sz val="16"/>
        <rFont val="Arial"/>
        <family val="2"/>
      </rPr>
      <t>Tax Already Paid</t>
    </r>
  </si>
  <si>
    <t>On dividend Income (other than tax deduction treated as final tax)</t>
  </si>
  <si>
    <t>On import of goods (other than tax deduction treated as final tax)</t>
  </si>
  <si>
    <t>From salary</t>
  </si>
  <si>
    <t xml:space="preserve">On Government securities </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</si>
  <si>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</si>
  <si>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</si>
  <si>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</si>
  <si>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</si>
  <si>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</si>
  <si>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t>On property income</t>
  </si>
  <si>
    <t>On withdrawal from pension fund</t>
  </si>
  <si>
    <t xml:space="preserve">On cash withdrawal from bank </t>
  </si>
  <si>
    <t>On certain transactions in bank</t>
  </si>
  <si>
    <t>With Motor Vehicle Registration Fee</t>
  </si>
  <si>
    <t>On sale/purchase of shares through a Member of Stock Exchange</t>
  </si>
  <si>
    <t>On trading of shares through a Member of Stock Exchange</t>
  </si>
  <si>
    <t>On financing of carry over trade</t>
  </si>
  <si>
    <t>With motor vehicle token tax  (Other than goods transport vehicles)</t>
  </si>
  <si>
    <t>With bill for electricity consumption</t>
  </si>
  <si>
    <t>With telephone bills, mobile phone and pre-paid cards</t>
  </si>
  <si>
    <t>On Sale by Auction</t>
  </si>
  <si>
    <t>On purchase of domestic air travel ticket</t>
  </si>
  <si>
    <t>Total Tax Deductions at source (Adjustable Tax) [Sum of 1 to 22]</t>
  </si>
  <si>
    <t>Total Tax Deductions at source (Final Tax)</t>
  </si>
  <si>
    <t>Advance Tax U/S 147(1) [ a + b + c + d]</t>
  </si>
  <si>
    <t>Advance Tax U/S 147(5B) [ a + b + c + d]</t>
  </si>
  <si>
    <t>Branch Name &amp; Code</t>
  </si>
  <si>
    <t>Capital Gains/(Loss) u/s 37</t>
  </si>
  <si>
    <t xml:space="preserve"> Net Personal Expenses (10 - 11) transfer to Sr-44 of Main Return</t>
  </si>
  <si>
    <t>PERSONAL EXPENSES</t>
  </si>
  <si>
    <r>
      <t xml:space="preserve">Education of children/ spouse/ self </t>
    </r>
    <r>
      <rPr>
        <b/>
        <sz val="10"/>
        <rFont val="Arial"/>
        <family val="2"/>
      </rPr>
      <t>(Optional, it can be included in Sr-9)</t>
    </r>
  </si>
  <si>
    <t>Club membership fees/bills</t>
  </si>
  <si>
    <r>
      <t xml:space="preserve">Travelling (foreign and local) </t>
    </r>
    <r>
      <rPr>
        <b/>
        <sz val="10"/>
        <rFont val="Arial"/>
        <family val="2"/>
      </rPr>
      <t>(Optional, it can be included in Sr-9)</t>
    </r>
  </si>
  <si>
    <t>Residence rent/ground rent/property tax/fire insurance/security services/water bills</t>
  </si>
  <si>
    <t>Workers Profit Participation Fund (WPPF)</t>
  </si>
  <si>
    <t>Workers Welfare Fund (WWF)</t>
  </si>
  <si>
    <t>CNIC  (for Individual)</t>
  </si>
  <si>
    <t>Signatures:</t>
  </si>
  <si>
    <t xml:space="preserve">Signature: </t>
  </si>
  <si>
    <t>Subject to Final Taxation
Amount (Rs.)</t>
  </si>
  <si>
    <t>1.</t>
  </si>
  <si>
    <r>
      <t>Sales</t>
    </r>
    <r>
      <rPr>
        <sz val="8"/>
        <rFont val="Arial"/>
        <family val="2"/>
      </rPr>
      <t xml:space="preserve"> (net of brokerage, commission and discount) </t>
    </r>
  </si>
  <si>
    <t>Local sales/supplies - Out of imports (Trading)</t>
  </si>
  <si>
    <t>Local sales/supplies - Others</t>
  </si>
  <si>
    <t>Execution of contracts</t>
  </si>
  <si>
    <t>Export sales</t>
  </si>
  <si>
    <t>(f)</t>
  </si>
  <si>
    <t>Sub-total [ Add 1(a) to 1(e)]</t>
  </si>
  <si>
    <t>(g)</t>
  </si>
  <si>
    <t>Selling expenses (Freight outward, etc.)</t>
  </si>
  <si>
    <t>(h)</t>
  </si>
  <si>
    <t>Net ex-factory or F.O.B. sales [ 1(f) minus 1(h)]</t>
  </si>
  <si>
    <t>3011F</t>
  </si>
  <si>
    <t>2.</t>
  </si>
  <si>
    <t>Cost of sales</t>
  </si>
  <si>
    <t>Apportioned on the basis of:</t>
  </si>
  <si>
    <t>Actual / identifiable</t>
  </si>
  <si>
    <t>Average / proportionate to sales</t>
  </si>
  <si>
    <t>ü</t>
  </si>
  <si>
    <t>As per income statement</t>
  </si>
  <si>
    <t>Adjustment of inadmissible costs etc.</t>
  </si>
  <si>
    <t>Accounting depreciation</t>
  </si>
  <si>
    <t>Accounting amortization</t>
  </si>
  <si>
    <t>Sub-total [Add c(i) to c(iv)]</t>
  </si>
  <si>
    <t>3012F</t>
  </si>
  <si>
    <t>Revised cost of sales [2(b) minus 2(d)]</t>
  </si>
  <si>
    <t>3013F</t>
  </si>
  <si>
    <t>3.</t>
  </si>
  <si>
    <t>Gross profit/(loss) / other business revenues/receipts</t>
  </si>
  <si>
    <t>Gross profit [ 1(h) minus 2(e)]</t>
  </si>
  <si>
    <t>Other business revenues/receipts</t>
  </si>
  <si>
    <t>Brokerage and commission</t>
  </si>
  <si>
    <t>Transport services</t>
  </si>
  <si>
    <t>Royalty &amp; fee for technical services (non-residents)</t>
  </si>
  <si>
    <t>Total gross income [ Add 3(a) to 3(b)(v)]</t>
  </si>
  <si>
    <t>4.</t>
  </si>
  <si>
    <t>Administrative, selling, financial expenses etc.</t>
  </si>
  <si>
    <t xml:space="preserve">Actual / identifiable </t>
  </si>
  <si>
    <t>Average / proportionate to gross income</t>
  </si>
  <si>
    <t>Adjustment of inadmissible expenditures etc.</t>
  </si>
  <si>
    <t>Markup lease financing</t>
  </si>
  <si>
    <t>(vi)</t>
  </si>
  <si>
    <t>Sub-total [Add c(i) to c(vi)]</t>
  </si>
  <si>
    <t>Adjustment of admissible expenditures etc.</t>
  </si>
  <si>
    <t>Tax depreciation (Total)</t>
  </si>
  <si>
    <t>Tax amortization (Total)</t>
  </si>
  <si>
    <t>Lease rentals</t>
  </si>
  <si>
    <t>Sub-total [Add e(i) to e(v)]</t>
  </si>
  <si>
    <t>Net expenditure [ 4(b) minus to 4(d) plus 4(f)]</t>
  </si>
  <si>
    <t>3014F</t>
  </si>
  <si>
    <t>5.</t>
  </si>
  <si>
    <t>Net profit/loss from business [3(c) minus 4(g)]</t>
  </si>
  <si>
    <t>Amount (Rs.)</t>
  </si>
  <si>
    <t>Deductions not allowed / inadmissible</t>
  </si>
  <si>
    <t>Cess, rate or tax that is levied on the profits or gains or assessed as a percentage or otherwise on the basis of profits or gains</t>
  </si>
  <si>
    <t>Salary, rent, brokerage or commission, profit on debt, payment to non-resident, payment for services or fee from which the company was liable to deduct tax at source unless the company has deducted and paid the tax as required by the Income Tax Ordinance, 2001</t>
  </si>
  <si>
    <t>Entertainment expenditure in excess of prescribed limits</t>
  </si>
  <si>
    <t>Contribution to an un-recognized provident fund, pension fund, superannuation fund or gratuity fund</t>
  </si>
  <si>
    <t>Contribution to a provident fund or other fund established for the benefit of the employees, unless effective arrangements have been made to deduct tax at source in respect of which the recipient is chargeable to tax under the head "salary"</t>
  </si>
  <si>
    <t>Personal expenditure</t>
  </si>
  <si>
    <t>Provisions or amounts carried to reserves or funds etc. or capitalised in any way</t>
  </si>
  <si>
    <t>Profit on debt, brokerage, commission, salary or other remuneration paid by an AOP to its members</t>
  </si>
  <si>
    <t>Capital expenditure</t>
  </si>
  <si>
    <t>Provisions for bad debts, obsolete stocks, etc.</t>
  </si>
  <si>
    <t>Apportionment of expenditure including profit on debt, financial cost and lease payments relatable or attributable to non-business activities</t>
  </si>
  <si>
    <t>Accounting pre-commencement expenditure written off</t>
  </si>
  <si>
    <t>Accounting loss on disposal of depreciable assets / intangibles</t>
  </si>
  <si>
    <t>Annex - E</t>
  </si>
  <si>
    <t>E</t>
  </si>
  <si>
    <t>Annex - F</t>
  </si>
  <si>
    <t>F</t>
  </si>
  <si>
    <t>Total
Amount (Rs.)</t>
  </si>
  <si>
    <t>Subject to Normal Taxation
Amount (Rs.)</t>
  </si>
  <si>
    <t>Other inclusions/exclusions in income</t>
  </si>
  <si>
    <t>Other inadmissible deductions</t>
  </si>
  <si>
    <t>Other admissible deductions</t>
  </si>
  <si>
    <t>3010F</t>
  </si>
  <si>
    <t>30101F</t>
  </si>
  <si>
    <t>30102F</t>
  </si>
  <si>
    <t>30103F</t>
  </si>
  <si>
    <t>30104F</t>
  </si>
  <si>
    <t>30105F</t>
  </si>
  <si>
    <t>30106F</t>
  </si>
  <si>
    <t>30107F</t>
  </si>
  <si>
    <t>30108F</t>
  </si>
  <si>
    <t>30111F</t>
  </si>
  <si>
    <t>30112F</t>
  </si>
  <si>
    <t>301121F</t>
  </si>
  <si>
    <t>301122F</t>
  </si>
  <si>
    <t>301123F</t>
  </si>
  <si>
    <t>301124F</t>
  </si>
  <si>
    <t>30113F</t>
  </si>
  <si>
    <t>30114F</t>
  </si>
  <si>
    <t>30121F</t>
  </si>
  <si>
    <t>30122F</t>
  </si>
  <si>
    <t>301221F</t>
  </si>
  <si>
    <t>301222F</t>
  </si>
  <si>
    <t>301223F</t>
  </si>
  <si>
    <t>301224F</t>
  </si>
  <si>
    <t>301225F</t>
  </si>
  <si>
    <t>30123F</t>
  </si>
  <si>
    <t>30131F</t>
  </si>
  <si>
    <t>30132F</t>
  </si>
  <si>
    <t>301321F</t>
  </si>
  <si>
    <t>301322F</t>
  </si>
  <si>
    <t>301323F</t>
  </si>
  <si>
    <t>301324F</t>
  </si>
  <si>
    <t>301325F</t>
  </si>
  <si>
    <t>301326F</t>
  </si>
  <si>
    <t>30133F</t>
  </si>
  <si>
    <t>30134F</t>
  </si>
  <si>
    <t>301341F</t>
  </si>
  <si>
    <t>301342F</t>
  </si>
  <si>
    <t>301343F</t>
  </si>
  <si>
    <t>301344F</t>
  </si>
  <si>
    <t>301345F</t>
  </si>
  <si>
    <t>30135F</t>
  </si>
  <si>
    <t>30136F</t>
  </si>
  <si>
    <t>Fine or penalty for the violation of any law, rule or regulation</t>
  </si>
  <si>
    <t>Expenditure under a single account head which, in aggregate, exceeds Rs. 50,000 paid otherwise than by a crossed bank cheque or crossed bank draft (excluding expenditures not exceeding Rs. 10,000 or on account of freight charges, travel fare, postage, utilities or payment of taxes, duties, fees, fines or any other statutory obligation)</t>
  </si>
  <si>
    <t>Any other (please specify)</t>
  </si>
  <si>
    <t>Any salary, rent, brokerage or commission, profit ondebt, payment to non-resident or payment for services or fee on which tax was required to be deducted and paid but was not deducted and paid</t>
  </si>
  <si>
    <t>Inadmissible Deductions</t>
  </si>
  <si>
    <t>Advertisement/ Publicity/ Promotion</t>
  </si>
  <si>
    <t>Profit &amp; Loss Account Expenses</t>
  </si>
  <si>
    <t>Admissible Deductions</t>
  </si>
  <si>
    <t>Tax Amortization</t>
  </si>
  <si>
    <t>Tax Depreciation</t>
  </si>
  <si>
    <t xml:space="preserve">Income/(Loss) relating to Final and Fixed tax </t>
  </si>
  <si>
    <t>Other Admissible Deductions</t>
  </si>
  <si>
    <t>Yes</t>
  </si>
  <si>
    <t>No</t>
  </si>
  <si>
    <r>
      <t xml:space="preserve">Net Sales </t>
    </r>
    <r>
      <rPr>
        <sz val="10"/>
        <rFont val="Arial"/>
        <family val="2"/>
      </rPr>
      <t>(excluding Sales Tax/ Federal Excise Duty &amp; Net of Commission/ Brokerage)</t>
    </r>
  </si>
  <si>
    <t>Other Manufacturing/ Trading Expenses</t>
  </si>
  <si>
    <t>Unadjusted Loss from business for previous year(s)</t>
  </si>
  <si>
    <t xml:space="preserve"> [Transfer from Sr. 27 of Annex-A]</t>
  </si>
  <si>
    <r>
      <t xml:space="preserve">[to be reconciled with </t>
    </r>
    <r>
      <rPr>
        <b/>
        <u val="single"/>
        <sz val="10"/>
        <rFont val="Arial"/>
        <family val="2"/>
      </rPr>
      <t>Annex-C]</t>
    </r>
  </si>
  <si>
    <r>
      <t>Un-absorbed Tax Depreciation for previous/ current year(s)</t>
    </r>
    <r>
      <rPr>
        <b/>
        <sz val="12"/>
        <rFont val="Arial"/>
        <family val="2"/>
      </rPr>
      <t xml:space="preserve"> </t>
    </r>
  </si>
  <si>
    <t>Is authorized Rep. applicable?</t>
  </si>
  <si>
    <r>
      <t xml:space="preserve">[ to be reconciled with </t>
    </r>
    <r>
      <rPr>
        <b/>
        <u val="single"/>
        <sz val="10"/>
        <rFont val="Arial"/>
        <family val="2"/>
      </rPr>
      <t>Annex-C ]</t>
    </r>
  </si>
  <si>
    <r>
      <t xml:space="preserve"> [Transfer from Sr-22 of </t>
    </r>
    <r>
      <rPr>
        <b/>
        <u val="single"/>
        <sz val="10"/>
        <rFont val="Arial"/>
        <family val="2"/>
      </rPr>
      <t>Annex-E</t>
    </r>
    <r>
      <rPr>
        <sz val="10"/>
        <rFont val="Arial"/>
        <family val="2"/>
      </rPr>
      <t>]</t>
    </r>
  </si>
  <si>
    <t xml:space="preserve"> Taxpayer Name</t>
  </si>
  <si>
    <t xml:space="preserve"> Business Address</t>
  </si>
  <si>
    <t>CNIC/Reg.No.</t>
  </si>
  <si>
    <t xml:space="preserve"> Business Name</t>
  </si>
  <si>
    <t xml:space="preserve"> CNIC</t>
  </si>
  <si>
    <t xml:space="preserve"> Tax Year</t>
  </si>
  <si>
    <t xml:space="preserve"> RTO/LTU</t>
  </si>
  <si>
    <t>Business City</t>
  </si>
  <si>
    <t>ANNEX-G</t>
  </si>
  <si>
    <t>Breakup of Expenses</t>
  </si>
  <si>
    <t>G</t>
  </si>
  <si>
    <t>Manufacturing &amp; Trading Expenses</t>
  </si>
  <si>
    <t xml:space="preserve"> Salaries,Wages</t>
  </si>
  <si>
    <t xml:space="preserve"> Electricity</t>
  </si>
  <si>
    <t xml:space="preserve"> Gas</t>
  </si>
  <si>
    <t xml:space="preserve"> Stores/Spares</t>
  </si>
  <si>
    <t xml:space="preserve"> Repair &amp; Maintenance</t>
  </si>
  <si>
    <t xml:space="preserve"> Other Expenses</t>
  </si>
  <si>
    <t xml:space="preserve"> Rent/ Rates/ Taxes</t>
  </si>
  <si>
    <t xml:space="preserve"> Salaries &amp; Wages</t>
  </si>
  <si>
    <t xml:space="preserve"> Travelling/ Conveyance</t>
  </si>
  <si>
    <t xml:space="preserve"> Electricity/ Water/ Gas</t>
  </si>
  <si>
    <t xml:space="preserve"> Communication Charges</t>
  </si>
  <si>
    <t xml:space="preserve"> Repairs &amp; Maintenance</t>
  </si>
  <si>
    <t xml:space="preserve"> Stationery/ Office Supplies</t>
  </si>
  <si>
    <t xml:space="preserve"> Insurance</t>
  </si>
  <si>
    <t xml:space="preserve"> Professional Charges</t>
  </si>
  <si>
    <t xml:space="preserve"> Profit on Debt (Markup/Interest)</t>
  </si>
  <si>
    <t xml:space="preserve"> Donations</t>
  </si>
  <si>
    <t xml:space="preserve"> Bad Debts Written Off</t>
  </si>
  <si>
    <t xml:space="preserve"> Selling expenses(Freight outwards etc.)</t>
  </si>
  <si>
    <t>Registry</t>
  </si>
  <si>
    <t>(Separate form should be filled for each business)</t>
  </si>
  <si>
    <t xml:space="preserve"> CNIC (for individual) </t>
  </si>
  <si>
    <t>Deductions (Admissible &amp; Inadmissible)</t>
  </si>
  <si>
    <t xml:space="preserve"> Obsolete Stocks/Stores/Spares Written Off</t>
  </si>
  <si>
    <t xml:space="preserve"> Total    [ Add 1 to 6]                     [Transfer to Sr. 5 of main Return]</t>
  </si>
  <si>
    <r>
      <t xml:space="preserve">[ Transfer from Sr-7 of </t>
    </r>
    <r>
      <rPr>
        <b/>
        <u val="single"/>
        <sz val="10"/>
        <rFont val="Arial"/>
        <family val="2"/>
      </rPr>
      <t>Annex-G</t>
    </r>
    <r>
      <rPr>
        <sz val="10"/>
        <rFont val="Arial"/>
        <family val="2"/>
      </rPr>
      <t>]</t>
    </r>
  </si>
  <si>
    <r>
      <t xml:space="preserve"> Transfer from Sr-24 of </t>
    </r>
    <r>
      <rPr>
        <b/>
        <u val="single"/>
        <sz val="10"/>
        <rFont val="Arial"/>
        <family val="2"/>
      </rPr>
      <t>Annex-G</t>
    </r>
    <r>
      <rPr>
        <sz val="10"/>
        <rFont val="Arial"/>
        <family val="2"/>
      </rPr>
      <t>]</t>
    </r>
  </si>
  <si>
    <r>
      <rPr>
        <b/>
        <sz val="9"/>
        <color indexed="8"/>
        <rFont val="Arial"/>
        <family val="2"/>
      </rPr>
      <t>Bifurcation of Income/(Loss) from business attributable to</t>
    </r>
    <r>
      <rPr>
        <b/>
        <sz val="9"/>
        <rFont val="Arial"/>
        <family val="2"/>
      </rPr>
      <t xml:space="preserve">
</t>
    </r>
    <r>
      <rPr>
        <b/>
        <sz val="9"/>
        <color indexed="8"/>
        <rFont val="Arial"/>
        <family val="2"/>
      </rPr>
      <t>Sales/Receipts Etc. subject to Final Taxation</t>
    </r>
  </si>
  <si>
    <t>"PART-II C</t>
  </si>
  <si>
    <t xml:space="preserve">Signature  _______________________   </t>
  </si>
  <si>
    <t xml:space="preserve">Signature   _______________________  </t>
  </si>
  <si>
    <t xml:space="preserve">Signature: _____________________     </t>
  </si>
  <si>
    <t>Final Tax</t>
  </si>
  <si>
    <t>[to be reconciled with Annex-E]</t>
  </si>
  <si>
    <t>Tax Reductions/Credits/Averaging (including rebate on Bahbood Certificates, etc.)</t>
  </si>
  <si>
    <t>Services to Exporters u/s 153(2)</t>
  </si>
  <si>
    <t>Monetization of Transport Facility For Civil Servants</t>
  </si>
  <si>
    <t>Salary exceeding Rs. 15,000 per month paid otherwise than by a crossed cheque or direct transfer of the funds to the employee's bank account</t>
  </si>
  <si>
    <t>Foreign Remittances (Attach Evidence)</t>
  </si>
  <si>
    <t>Mark-up on lease financing</t>
  </si>
  <si>
    <t>Final/Fixed Tax Chargeable (49 to 89)</t>
  </si>
  <si>
    <t>Transport Services U/S 153(1)(b) (Transferred from 40(c))</t>
  </si>
  <si>
    <t>Other Services U/S 153(1)(b) (Transferred from 40(d))</t>
  </si>
  <si>
    <t>Net Profit/ (Loss) [(7 + 8 + 9 + 10) - 11]</t>
  </si>
  <si>
    <t>Total Income [Sum of 18 to 23]</t>
  </si>
  <si>
    <t>Business Income/ (Loss) [ (12 + 13) - 14 - 15 - 16 ]</t>
  </si>
  <si>
    <t>Taxable Income/ (Loss) [17 - 24]</t>
  </si>
  <si>
    <t>Exempt Income/ (Loss)  [Sum of 31 to 37]</t>
  </si>
  <si>
    <t>Difference of minimum Tax Chargeable on business transactions [40(e)(v) minus 40(e)(iii)]</t>
  </si>
  <si>
    <t>* [(38 minus 39) divided by 29 multiply by 40(a)(ii) or 40(b)(ii) or 40(c)(ii) or 40(d)(ii), as the case may be]</t>
  </si>
  <si>
    <t>Minimum Tax Payable U/S 113 [43(iv) minus 41, if greater than zero, else zero]</t>
  </si>
  <si>
    <t>Tax Payable/ Refundable [44 - 45 + WWF Payable from Sr. 29 of Annex-B]</t>
  </si>
  <si>
    <t>Balance tax chargeable [ (38 minus 39 plus 40) or 41, whichever is higher</t>
  </si>
  <si>
    <t>Net tax chargeable [42 + 43 + 90]</t>
  </si>
  <si>
    <t>Total [Add 1 to 21] to be transferred  to Sr-13 of main return</t>
  </si>
  <si>
    <r>
      <t xml:space="preserve">Total [Add 1 to 4] to be transferred  to </t>
    </r>
    <r>
      <rPr>
        <b/>
        <i/>
        <sz val="7"/>
        <rFont val="Arial"/>
        <family val="2"/>
      </rPr>
      <t>Sr-14 of main return</t>
    </r>
  </si>
  <si>
    <t>Total (Not exceeding the amount of Business Income available for adjustment) (transfer to Sr. 15 of Main Return)</t>
  </si>
  <si>
    <t>Total (Not exceeding the amount of Total Income available for adjustment) (transfer to Sr. 16 of Main Return)</t>
  </si>
  <si>
    <t>Deductible Allowances [25 + 26 + 27 + 28]</t>
  </si>
  <si>
    <t>Minimum tax on electricity consumption under section 235(4)</t>
  </si>
  <si>
    <t>Amount of tax collected along with electricity bill where the monthly bill amount is up to Rs. 30,000</t>
  </si>
  <si>
    <t>Distribution of cigarette and pharmaceutical products</t>
  </si>
  <si>
    <t>Total Tax Payments [23 + 24 + 25 + 26+27]  (Transfer to Sr. 45 of Main Return)</t>
  </si>
  <si>
    <t xml:space="preserve"> Business Activity</t>
  </si>
  <si>
    <t>Number of family members/dependents</t>
  </si>
  <si>
    <t xml:space="preserve"> Total   [ Add 8 to 23]                        [Transfer to Sr. 11 of main Return]</t>
  </si>
  <si>
    <t>Signature   _______________________   "</t>
  </si>
  <si>
    <t xml:space="preserve"> [Reconciled with Annex-F]</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</si>
</sst>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 numFmtId="201" formatCode="dd/mm/yyyy;@"/>
    <numFmt numFmtId="202" formatCode="m/d/yyyy;@"/>
  </numFmts>
  <fonts count="79">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color indexed="8"/>
      <name val="Arial"/>
      <family val="2"/>
    </font>
    <font>
      <sz val="10"/>
      <color indexed="8"/>
      <name val="Arial"/>
      <family val="2"/>
    </font>
    <font>
      <sz val="11"/>
      <name val="Arial"/>
      <family val="2"/>
    </font>
    <font>
      <b/>
      <sz val="12"/>
      <name val="Wingdings"/>
      <family val="0"/>
    </font>
    <font>
      <sz val="6"/>
      <name val="Arial"/>
      <family val="2"/>
    </font>
    <font>
      <b/>
      <sz val="18"/>
      <name val="Arial"/>
      <family val="2"/>
    </font>
    <font>
      <sz val="12"/>
      <color indexed="8"/>
      <name val="Arial"/>
      <family val="2"/>
    </font>
    <font>
      <b/>
      <sz val="11"/>
      <name val="Arial"/>
      <family val="2"/>
    </font>
    <font>
      <b/>
      <sz val="16"/>
      <name val="Arial"/>
      <family val="2"/>
    </font>
    <font>
      <strike/>
      <sz val="9"/>
      <color indexed="10"/>
      <name val="Arial"/>
      <family val="2"/>
    </font>
    <font>
      <b/>
      <sz val="9"/>
      <color indexed="8"/>
      <name val="Arial"/>
      <family val="2"/>
    </font>
    <font>
      <b/>
      <sz val="14"/>
      <name val="Arial"/>
      <family val="2"/>
    </font>
    <font>
      <u val="single"/>
      <sz val="12"/>
      <name val="Arial"/>
      <family val="2"/>
    </font>
    <font>
      <sz val="8"/>
      <color indexed="55"/>
      <name val="Arial"/>
      <family val="2"/>
    </font>
    <font>
      <sz val="10"/>
      <color indexed="55"/>
      <name val="Arial"/>
      <family val="2"/>
    </font>
    <font>
      <sz val="9"/>
      <color indexed="8"/>
      <name val="Arial"/>
      <family val="2"/>
    </font>
    <font>
      <b/>
      <sz val="10"/>
      <color indexed="8"/>
      <name val="Arial"/>
      <family val="2"/>
    </font>
    <font>
      <b/>
      <sz val="9"/>
      <color indexed="9"/>
      <name val="Arial"/>
      <family val="2"/>
    </font>
    <font>
      <b/>
      <sz val="20"/>
      <name val="Arial"/>
      <family val="2"/>
    </font>
    <font>
      <sz val="16"/>
      <name val="Arial"/>
      <family val="2"/>
    </font>
    <font>
      <b/>
      <u val="single"/>
      <sz val="14"/>
      <name val="Arial"/>
      <family val="2"/>
    </font>
    <font>
      <i/>
      <sz val="10"/>
      <name val="Arial"/>
      <family val="2"/>
    </font>
    <font>
      <i/>
      <sz val="12"/>
      <name val="Arial"/>
      <family val="2"/>
    </font>
    <font>
      <b/>
      <u val="single"/>
      <sz val="10"/>
      <name val="Arial"/>
      <family val="2"/>
    </font>
    <font>
      <sz val="12"/>
      <name val="Wingdings"/>
      <family val="0"/>
    </font>
    <font>
      <b/>
      <u val="single"/>
      <sz val="11"/>
      <name val="Arial"/>
      <family val="2"/>
    </font>
    <font>
      <u val="single"/>
      <sz val="10"/>
      <name val="Arial"/>
      <family val="2"/>
    </font>
    <font>
      <b/>
      <i/>
      <sz val="7"/>
      <name val="Arial"/>
      <family val="2"/>
    </font>
    <font>
      <b/>
      <sz val="26"/>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30"/>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6"/>
      <color rgb="FF0070C0"/>
      <name val="Arial"/>
      <family val="2"/>
    </font>
    <font>
      <b/>
      <sz val="14"/>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7"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4" tint="-0.24997000396251678"/>
        <bgColor indexed="64"/>
      </patternFill>
    </fill>
    <fill>
      <patternFill patternType="solid">
        <fgColor indexed="43"/>
        <bgColor indexed="64"/>
      </patternFill>
    </fill>
    <fill>
      <patternFill patternType="solid">
        <fgColor theme="0" tint="-0.0499799996614456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color indexed="63"/>
      </left>
      <right style="medium"/>
      <top style="medium"/>
      <bottom style="medium"/>
    </border>
    <border>
      <left style="medium"/>
      <right style="medium"/>
      <top style="medium"/>
      <bottom style="medium"/>
    </border>
    <border>
      <left style="thin"/>
      <right style="thin"/>
      <top style="thin"/>
      <bottom style="thin"/>
    </border>
    <border>
      <left style="medium"/>
      <right style="medium"/>
      <top style="thin"/>
      <bottom>
        <color indexed="63"/>
      </bottom>
    </border>
    <border>
      <left>
        <color indexed="63"/>
      </left>
      <right style="thin"/>
      <top style="medium"/>
      <bottom style="thin"/>
    </border>
    <border>
      <left>
        <color indexed="63"/>
      </left>
      <right style="thin"/>
      <top style="thin"/>
      <bottom style="thin"/>
    </border>
    <border>
      <left style="medium"/>
      <right style="medium"/>
      <top style="medium"/>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style="mediu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thin"/>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color indexed="63"/>
      </right>
      <top style="thin"/>
      <bottom style="medium"/>
    </border>
    <border>
      <left style="thin"/>
      <right>
        <color indexed="63"/>
      </right>
      <top style="medium"/>
      <bottom style="thin"/>
    </border>
    <border>
      <left style="thin"/>
      <right>
        <color indexed="63"/>
      </right>
      <top>
        <color indexed="63"/>
      </top>
      <bottom style="thin"/>
    </border>
    <border>
      <left style="medium"/>
      <right style="thin"/>
      <top>
        <color indexed="63"/>
      </top>
      <bottom style="medium"/>
    </border>
    <border>
      <left style="thin"/>
      <right style="medium"/>
      <top style="medium"/>
      <bottom>
        <color indexed="63"/>
      </bottom>
    </border>
    <border>
      <left style="medium"/>
      <right style="thin"/>
      <top style="medium"/>
      <bottom>
        <color indexed="63"/>
      </botto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396">
    <xf numFmtId="0" fontId="0" fillId="0" borderId="0" xfId="0" applyAlignment="1">
      <alignment/>
    </xf>
    <xf numFmtId="0" fontId="3" fillId="0" borderId="10" xfId="0" applyNumberFormat="1" applyFont="1" applyFill="1" applyBorder="1" applyAlignment="1" applyProtection="1" quotePrefix="1">
      <alignment horizontal="center" vertical="center"/>
      <protection/>
    </xf>
    <xf numFmtId="1" fontId="8" fillId="0" borderId="11" xfId="0" applyNumberFormat="1" applyFont="1" applyFill="1" applyBorder="1" applyAlignment="1" applyProtection="1">
      <alignment horizontal="center" wrapText="1"/>
      <protection/>
    </xf>
    <xf numFmtId="3" fontId="8" fillId="0" borderId="12" xfId="0" applyNumberFormat="1" applyFont="1" applyFill="1" applyBorder="1" applyAlignment="1" applyProtection="1">
      <alignment horizontal="center" wrapText="1"/>
      <protection/>
    </xf>
    <xf numFmtId="1" fontId="8" fillId="0" borderId="12" xfId="0" applyNumberFormat="1" applyFont="1" applyFill="1" applyBorder="1" applyAlignment="1" applyProtection="1">
      <alignment horizontal="center" wrapText="1"/>
      <protection/>
    </xf>
    <xf numFmtId="0" fontId="7" fillId="0" borderId="13" xfId="0" applyFont="1" applyFill="1" applyBorder="1" applyAlignment="1" applyProtection="1">
      <alignment horizontal="left"/>
      <protection/>
    </xf>
    <xf numFmtId="191" fontId="8" fillId="0" borderId="14" xfId="42" applyNumberFormat="1" applyFont="1" applyFill="1" applyBorder="1" applyAlignment="1" applyProtection="1">
      <alignment/>
      <protection/>
    </xf>
    <xf numFmtId="3" fontId="8" fillId="0" borderId="12"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quotePrefix="1">
      <alignment horizontal="center" vertical="center"/>
      <protection/>
    </xf>
    <xf numFmtId="0" fontId="2"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quotePrefix="1">
      <alignment horizontal="center" vertical="center"/>
      <protection/>
    </xf>
    <xf numFmtId="0" fontId="2"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6" xfId="0" applyNumberFormat="1" applyFont="1" applyFill="1" applyBorder="1" applyAlignment="1" applyProtection="1">
      <alignment vertical="center"/>
      <protection/>
    </xf>
    <xf numFmtId="0" fontId="0"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protection/>
    </xf>
    <xf numFmtId="0" fontId="0" fillId="0" borderId="29"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25" xfId="0" applyNumberFormat="1" applyFont="1" applyFill="1" applyBorder="1" applyAlignment="1" applyProtection="1">
      <alignment vertical="center" wrapText="1"/>
      <protection/>
    </xf>
    <xf numFmtId="0" fontId="2" fillId="0" borderId="20" xfId="0" applyNumberFormat="1" applyFont="1" applyFill="1" applyBorder="1" applyAlignment="1" applyProtection="1" quotePrefix="1">
      <alignment horizontal="center" vertical="center"/>
      <protection/>
    </xf>
    <xf numFmtId="0" fontId="0" fillId="0" borderId="31" xfId="0" applyNumberFormat="1" applyFont="1" applyFill="1" applyBorder="1" applyAlignment="1" applyProtection="1" quotePrefix="1">
      <alignment horizontal="center" vertical="center"/>
      <protection/>
    </xf>
    <xf numFmtId="0" fontId="7" fillId="0" borderId="20" xfId="0" applyNumberFormat="1" applyFont="1" applyFill="1" applyBorder="1" applyAlignment="1" applyProtection="1">
      <alignment vertical="center"/>
      <protection/>
    </xf>
    <xf numFmtId="0" fontId="0" fillId="0" borderId="32" xfId="0" applyNumberFormat="1" applyFont="1" applyFill="1" applyBorder="1" applyAlignment="1" applyProtection="1" quotePrefix="1">
      <alignment horizontal="center" vertical="center"/>
      <protection/>
    </xf>
    <xf numFmtId="0" fontId="0" fillId="0" borderId="0" xfId="0" applyNumberFormat="1" applyFont="1" applyFill="1" applyAlignment="1" applyProtection="1">
      <alignment/>
      <protection/>
    </xf>
    <xf numFmtId="0" fontId="0" fillId="0" borderId="24" xfId="0" applyFont="1" applyFill="1" applyBorder="1" applyAlignment="1" applyProtection="1">
      <alignment horizontal="center"/>
      <protection/>
    </xf>
    <xf numFmtId="0" fontId="0" fillId="0" borderId="33" xfId="0" applyNumberFormat="1" applyFont="1" applyFill="1" applyBorder="1" applyAlignment="1" applyProtection="1">
      <alignment vertical="center"/>
      <protection/>
    </xf>
    <xf numFmtId="0" fontId="0" fillId="0" borderId="34" xfId="0" applyNumberFormat="1" applyFont="1" applyFill="1" applyBorder="1" applyAlignment="1" applyProtection="1">
      <alignment vertical="center"/>
      <protection/>
    </xf>
    <xf numFmtId="0" fontId="0" fillId="0" borderId="35" xfId="0" applyNumberFormat="1" applyFont="1" applyFill="1" applyBorder="1" applyAlignment="1" applyProtection="1">
      <alignment vertical="center"/>
      <protection/>
    </xf>
    <xf numFmtId="0" fontId="2" fillId="0" borderId="36" xfId="0" applyNumberFormat="1" applyFont="1" applyFill="1" applyBorder="1" applyAlignment="1" applyProtection="1">
      <alignment horizontal="center" vertical="center"/>
      <protection/>
    </xf>
    <xf numFmtId="191" fontId="8" fillId="0" borderId="31" xfId="42" applyNumberFormat="1" applyFont="1" applyFill="1" applyBorder="1" applyAlignment="1" applyProtection="1">
      <alignment/>
      <protection/>
    </xf>
    <xf numFmtId="0" fontId="3"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2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0" fontId="0" fillId="0" borderId="18"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 fillId="0" borderId="37" xfId="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protection/>
    </xf>
    <xf numFmtId="0" fontId="0" fillId="0" borderId="26" xfId="0" applyFont="1" applyFill="1" applyBorder="1" applyAlignment="1" applyProtection="1">
      <alignment/>
      <protection/>
    </xf>
    <xf numFmtId="0" fontId="0" fillId="0" borderId="27" xfId="0" applyFont="1" applyFill="1" applyBorder="1" applyAlignment="1" applyProtection="1">
      <alignment/>
      <protection/>
    </xf>
    <xf numFmtId="0" fontId="2" fillId="0" borderId="16" xfId="0" applyFont="1" applyFill="1" applyBorder="1" applyAlignment="1" applyProtection="1">
      <alignment horizontal="center"/>
      <protection/>
    </xf>
    <xf numFmtId="1" fontId="0" fillId="0" borderId="10" xfId="0" applyNumberFormat="1" applyFont="1" applyFill="1" applyBorder="1" applyAlignment="1" applyProtection="1" quotePrefix="1">
      <alignment horizontal="center"/>
      <protection/>
    </xf>
    <xf numFmtId="0" fontId="2" fillId="0" borderId="20"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34" xfId="0" applyFont="1" applyFill="1" applyBorder="1" applyAlignment="1" applyProtection="1">
      <alignment/>
      <protection/>
    </xf>
    <xf numFmtId="0" fontId="0" fillId="0" borderId="35" xfId="0" applyFont="1" applyFill="1" applyBorder="1" applyAlignment="1" applyProtection="1">
      <alignment/>
      <protection/>
    </xf>
    <xf numFmtId="0" fontId="2" fillId="0" borderId="38" xfId="0" applyFont="1" applyFill="1" applyBorder="1" applyAlignment="1" applyProtection="1">
      <alignment horizontal="center"/>
      <protection/>
    </xf>
    <xf numFmtId="1" fontId="0" fillId="0" borderId="36" xfId="0" applyNumberFormat="1" applyFont="1" applyFill="1" applyBorder="1" applyAlignment="1" applyProtection="1" quotePrefix="1">
      <alignment horizontal="center"/>
      <protection/>
    </xf>
    <xf numFmtId="0" fontId="2" fillId="0" borderId="33" xfId="0" applyFont="1" applyFill="1" applyBorder="1" applyAlignment="1" applyProtection="1">
      <alignment horizontal="center"/>
      <protection/>
    </xf>
    <xf numFmtId="191" fontId="8" fillId="0" borderId="18" xfId="42" applyNumberFormat="1" applyFont="1" applyFill="1" applyBorder="1" applyAlignment="1" applyProtection="1">
      <alignment/>
      <protection/>
    </xf>
    <xf numFmtId="0" fontId="0" fillId="0" borderId="24" xfId="0" applyFont="1" applyFill="1" applyBorder="1" applyAlignment="1" applyProtection="1">
      <alignment horizontal="center"/>
      <protection/>
    </xf>
    <xf numFmtId="0" fontId="2" fillId="0" borderId="10"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2" fontId="0" fillId="0" borderId="32" xfId="0" applyNumberFormat="1" applyFont="1" applyFill="1" applyBorder="1" applyAlignment="1" applyProtection="1" quotePrefix="1">
      <alignment horizontal="center" vertical="center"/>
      <protection/>
    </xf>
    <xf numFmtId="0" fontId="2" fillId="0" borderId="2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39"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0" fillId="0" borderId="40" xfId="0" applyNumberFormat="1" applyFont="1" applyFill="1" applyBorder="1" applyAlignment="1" applyProtection="1">
      <alignment horizontal="left" vertical="center"/>
      <protection/>
    </xf>
    <xf numFmtId="0" fontId="2" fillId="0" borderId="15" xfId="0" applyFont="1" applyFill="1" applyBorder="1" applyAlignment="1" applyProtection="1">
      <alignment horizontal="center"/>
      <protection/>
    </xf>
    <xf numFmtId="0" fontId="14" fillId="0" borderId="41" xfId="0" applyFont="1" applyFill="1" applyBorder="1" applyAlignment="1" applyProtection="1">
      <alignment/>
      <protection/>
    </xf>
    <xf numFmtId="0" fontId="2" fillId="0" borderId="41" xfId="0" applyFont="1" applyFill="1" applyBorder="1" applyAlignment="1" applyProtection="1">
      <alignment horizontal="center"/>
      <protection/>
    </xf>
    <xf numFmtId="0" fontId="14" fillId="0" borderId="42" xfId="0" applyFont="1" applyFill="1" applyBorder="1" applyAlignment="1" applyProtection="1">
      <alignment/>
      <protection/>
    </xf>
    <xf numFmtId="0" fontId="4" fillId="0" borderId="16" xfId="0" applyFont="1" applyFill="1" applyBorder="1" applyAlignment="1" applyProtection="1">
      <alignment/>
      <protection/>
    </xf>
    <xf numFmtId="0" fontId="14" fillId="0" borderId="13" xfId="0" applyFont="1" applyFill="1" applyBorder="1" applyAlignment="1" applyProtection="1">
      <alignment/>
      <protection/>
    </xf>
    <xf numFmtId="0" fontId="4" fillId="0" borderId="13" xfId="0" applyFont="1" applyFill="1" applyBorder="1" applyAlignment="1" applyProtection="1">
      <alignment/>
      <protection/>
    </xf>
    <xf numFmtId="0" fontId="14" fillId="0" borderId="43" xfId="0" applyFont="1" applyFill="1" applyBorder="1" applyAlignment="1" applyProtection="1">
      <alignment/>
      <protection/>
    </xf>
    <xf numFmtId="0" fontId="2" fillId="0" borderId="10" xfId="0" applyFont="1" applyFill="1" applyBorder="1" applyAlignment="1" applyProtection="1">
      <alignment/>
      <protection/>
    </xf>
    <xf numFmtId="0" fontId="6" fillId="0" borderId="16"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2" fillId="0" borderId="44"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11" fillId="0" borderId="45" xfId="0" applyFont="1" applyFill="1" applyBorder="1" applyAlignment="1" applyProtection="1">
      <alignment horizontal="left"/>
      <protection/>
    </xf>
    <xf numFmtId="0" fontId="11" fillId="0" borderId="46" xfId="0" applyFont="1" applyFill="1" applyBorder="1" applyAlignment="1" applyProtection="1">
      <alignment horizontal="left"/>
      <protection/>
    </xf>
    <xf numFmtId="0" fontId="11" fillId="0" borderId="11" xfId="0" applyFont="1" applyFill="1" applyBorder="1" applyAlignment="1" applyProtection="1">
      <alignment horizontal="left"/>
      <protection/>
    </xf>
    <xf numFmtId="0" fontId="21" fillId="0" borderId="12" xfId="0" applyFont="1" applyFill="1" applyBorder="1" applyAlignment="1" applyProtection="1">
      <alignment horizontal="center"/>
      <protection/>
    </xf>
    <xf numFmtId="0" fontId="4" fillId="0" borderId="45" xfId="0" applyFont="1" applyFill="1" applyBorder="1" applyAlignment="1" applyProtection="1">
      <alignment horizontal="left"/>
      <protection/>
    </xf>
    <xf numFmtId="0" fontId="4" fillId="0" borderId="46"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24" xfId="0" applyFont="1" applyFill="1" applyBorder="1" applyAlignment="1" applyProtection="1">
      <alignment horizontal="center"/>
      <protection/>
    </xf>
    <xf numFmtId="0" fontId="3" fillId="0" borderId="20" xfId="0" applyFont="1" applyFill="1" applyBorder="1" applyAlignment="1" applyProtection="1">
      <alignment horizontal="left"/>
      <protection/>
    </xf>
    <xf numFmtId="0" fontId="3" fillId="0" borderId="26"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3" fillId="0" borderId="10" xfId="0" applyFont="1" applyFill="1" applyBorder="1" applyAlignment="1" applyProtection="1" quotePrefix="1">
      <alignment horizontal="center" vertical="center"/>
      <protection/>
    </xf>
    <xf numFmtId="0" fontId="3" fillId="0" borderId="0" xfId="0" applyFont="1" applyFill="1" applyBorder="1" applyAlignment="1" applyProtection="1">
      <alignment/>
      <protection/>
    </xf>
    <xf numFmtId="0" fontId="3" fillId="0" borderId="39"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26" xfId="0" applyFont="1" applyFill="1" applyBorder="1" applyAlignment="1" applyProtection="1">
      <alignment/>
      <protection/>
    </xf>
    <xf numFmtId="0" fontId="3" fillId="0" borderId="22" xfId="0" applyFont="1" applyFill="1" applyBorder="1" applyAlignment="1" applyProtection="1">
      <alignment/>
      <protection/>
    </xf>
    <xf numFmtId="0" fontId="3" fillId="0" borderId="10" xfId="0" applyFont="1" applyFill="1" applyBorder="1" applyAlignment="1" applyProtection="1">
      <alignment horizontal="center" vertical="center"/>
      <protection/>
    </xf>
    <xf numFmtId="0" fontId="3" fillId="0" borderId="29"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2" fillId="0" borderId="22" xfId="0" applyFont="1" applyFill="1" applyBorder="1" applyAlignment="1" applyProtection="1">
      <alignment horizontal="left"/>
      <protection/>
    </xf>
    <xf numFmtId="0" fontId="2"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2" fillId="0" borderId="22" xfId="0" applyFont="1" applyFill="1" applyBorder="1" applyAlignment="1" applyProtection="1">
      <alignment horizontal="right" vertical="center"/>
      <protection/>
    </xf>
    <xf numFmtId="0" fontId="3" fillId="0" borderId="24" xfId="0" applyFont="1" applyFill="1" applyBorder="1" applyAlignment="1" applyProtection="1">
      <alignment horizontal="left"/>
      <protection/>
    </xf>
    <xf numFmtId="3" fontId="0" fillId="0" borderId="0" xfId="0" applyNumberFormat="1" applyFont="1" applyFill="1" applyBorder="1" applyAlignment="1" applyProtection="1" quotePrefix="1">
      <alignment/>
      <protection/>
    </xf>
    <xf numFmtId="3" fontId="0" fillId="0" borderId="25" xfId="0" applyNumberFormat="1" applyFont="1" applyFill="1" applyBorder="1" applyAlignment="1" applyProtection="1" quotePrefix="1">
      <alignment/>
      <protection/>
    </xf>
    <xf numFmtId="0" fontId="4"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0" fontId="7" fillId="0" borderId="0" xfId="0" applyFont="1" applyFill="1" applyBorder="1" applyAlignment="1" applyProtection="1">
      <alignment/>
      <protection/>
    </xf>
    <xf numFmtId="49" fontId="3" fillId="0" borderId="0" xfId="0" applyNumberFormat="1" applyFont="1" applyFill="1" applyBorder="1" applyAlignment="1" applyProtection="1">
      <alignment/>
      <protection/>
    </xf>
    <xf numFmtId="0" fontId="3" fillId="0" borderId="25" xfId="0" applyFont="1" applyFill="1" applyBorder="1" applyAlignment="1" applyProtection="1">
      <alignment/>
      <protection/>
    </xf>
    <xf numFmtId="0" fontId="0" fillId="0" borderId="33"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3" fillId="0" borderId="34" xfId="0" applyFont="1" applyFill="1" applyBorder="1" applyAlignment="1" applyProtection="1">
      <alignment/>
      <protection/>
    </xf>
    <xf numFmtId="0" fontId="3" fillId="0" borderId="34" xfId="0" applyFont="1" applyFill="1" applyBorder="1" applyAlignment="1" applyProtection="1">
      <alignment horizontal="center"/>
      <protection/>
    </xf>
    <xf numFmtId="3" fontId="0" fillId="0" borderId="34" xfId="0" applyNumberFormat="1" applyFont="1" applyFill="1" applyBorder="1" applyAlignment="1" applyProtection="1" quotePrefix="1">
      <alignment horizontal="center"/>
      <protection/>
    </xf>
    <xf numFmtId="3" fontId="0" fillId="0" borderId="35" xfId="0" applyNumberFormat="1" applyFont="1" applyFill="1" applyBorder="1" applyAlignment="1" applyProtection="1" quotePrefix="1">
      <alignment horizontal="center"/>
      <protection/>
    </xf>
    <xf numFmtId="0" fontId="0" fillId="0" borderId="47" xfId="0" applyFont="1" applyFill="1" applyBorder="1" applyAlignment="1" applyProtection="1">
      <alignment horizontal="center" vertical="center"/>
      <protection/>
    </xf>
    <xf numFmtId="0" fontId="12" fillId="0" borderId="47"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 fillId="0" borderId="4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0" fillId="0" borderId="24"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3" fillId="0" borderId="48" xfId="0" applyFont="1" applyFill="1" applyBorder="1" applyAlignment="1" applyProtection="1">
      <alignment horizontal="right" vertical="center"/>
      <protection/>
    </xf>
    <xf numFmtId="0" fontId="3" fillId="0" borderId="48" xfId="0" applyFont="1" applyFill="1" applyBorder="1" applyAlignment="1" applyProtection="1">
      <alignment vertical="center"/>
      <protection/>
    </xf>
    <xf numFmtId="0" fontId="0" fillId="0" borderId="49"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0" fontId="3" fillId="0" borderId="4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25"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justify" vertical="center" wrapText="1"/>
      <protection/>
    </xf>
    <xf numFmtId="0" fontId="3" fillId="0" borderId="34" xfId="0" applyNumberFormat="1" applyFont="1" applyFill="1" applyBorder="1" applyAlignment="1" applyProtection="1">
      <alignment horizontal="justify" vertical="center" wrapText="1"/>
      <protection/>
    </xf>
    <xf numFmtId="0" fontId="3" fillId="0" borderId="34" xfId="0" applyNumberFormat="1" applyFont="1" applyFill="1" applyBorder="1" applyAlignment="1" applyProtection="1">
      <alignment horizontal="center" vertical="center"/>
      <protection/>
    </xf>
    <xf numFmtId="0" fontId="3" fillId="0" borderId="34" xfId="0" applyNumberFormat="1" applyFont="1" applyFill="1" applyBorder="1" applyAlignment="1" applyProtection="1">
      <alignment horizontal="right" vertical="center"/>
      <protection/>
    </xf>
    <xf numFmtId="0" fontId="3" fillId="0" borderId="35" xfId="0" applyNumberFormat="1" applyFont="1" applyFill="1" applyBorder="1" applyAlignment="1" applyProtection="1">
      <alignment horizontal="right" vertical="center"/>
      <protection/>
    </xf>
    <xf numFmtId="0" fontId="2" fillId="0" borderId="29" xfId="0" applyFont="1" applyFill="1" applyBorder="1" applyAlignment="1" applyProtection="1">
      <alignment horizontal="left"/>
      <protection/>
    </xf>
    <xf numFmtId="3" fontId="3" fillId="0" borderId="29" xfId="0" applyNumberFormat="1" applyFont="1" applyFill="1" applyBorder="1" applyAlignment="1" applyProtection="1" quotePrefix="1">
      <alignment horizontal="center" vertical="center"/>
      <protection/>
    </xf>
    <xf numFmtId="3" fontId="3" fillId="0" borderId="30" xfId="0" applyNumberFormat="1" applyFont="1" applyFill="1" applyBorder="1" applyAlignment="1" applyProtection="1" quotePrefix="1">
      <alignment horizontal="center" vertical="center"/>
      <protection/>
    </xf>
    <xf numFmtId="0" fontId="3" fillId="0" borderId="21" xfId="0" applyFont="1" applyFill="1" applyBorder="1" applyAlignment="1" applyProtection="1">
      <alignment horizontal="left"/>
      <protection/>
    </xf>
    <xf numFmtId="0" fontId="3" fillId="0" borderId="31" xfId="0" applyFont="1" applyFill="1" applyBorder="1" applyAlignment="1" applyProtection="1">
      <alignment horizontal="center" vertical="center"/>
      <protection/>
    </xf>
    <xf numFmtId="0" fontId="0" fillId="0" borderId="21" xfId="0" applyNumberFormat="1" applyFont="1" applyFill="1" applyBorder="1" applyAlignment="1" applyProtection="1">
      <alignment vertical="center"/>
      <protection/>
    </xf>
    <xf numFmtId="0" fontId="0" fillId="0" borderId="40" xfId="0" applyFont="1" applyFill="1" applyBorder="1" applyAlignment="1" applyProtection="1">
      <alignment horizontal="center"/>
      <protection/>
    </xf>
    <xf numFmtId="0" fontId="4" fillId="0" borderId="51" xfId="0" applyFont="1" applyFill="1" applyBorder="1" applyAlignment="1" applyProtection="1">
      <alignment horizontal="left"/>
      <protection/>
    </xf>
    <xf numFmtId="0" fontId="0" fillId="0" borderId="40" xfId="0" applyFont="1" applyFill="1" applyBorder="1" applyAlignment="1" applyProtection="1">
      <alignment horizontal="left"/>
      <protection/>
    </xf>
    <xf numFmtId="0" fontId="4" fillId="0" borderId="4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45" xfId="0" applyFont="1" applyFill="1" applyBorder="1" applyAlignment="1" applyProtection="1">
      <alignment/>
      <protection/>
    </xf>
    <xf numFmtId="0" fontId="4" fillId="0" borderId="46" xfId="0" applyFont="1" applyFill="1" applyBorder="1" applyAlignment="1" applyProtection="1">
      <alignment horizontal="left" vertical="center"/>
      <protection/>
    </xf>
    <xf numFmtId="0" fontId="4" fillId="0" borderId="52" xfId="0" applyFont="1" applyFill="1" applyBorder="1" applyAlignment="1" applyProtection="1">
      <alignment horizontal="center" vertical="center"/>
      <protection/>
    </xf>
    <xf numFmtId="1" fontId="5" fillId="0" borderId="12" xfId="0" applyNumberFormat="1" applyFont="1" applyFill="1" applyBorder="1" applyAlignment="1" applyProtection="1">
      <alignment horizontal="center" vertical="center" wrapText="1"/>
      <protection/>
    </xf>
    <xf numFmtId="1" fontId="0" fillId="0" borderId="40" xfId="0" applyNumberFormat="1" applyFont="1" applyFill="1" applyBorder="1" applyAlignment="1" applyProtection="1">
      <alignment horizontal="right"/>
      <protection/>
    </xf>
    <xf numFmtId="0" fontId="0" fillId="0" borderId="51" xfId="0" applyNumberFormat="1" applyFont="1" applyFill="1" applyBorder="1" applyAlignment="1" applyProtection="1">
      <alignment horizontal="left" vertical="center"/>
      <protection/>
    </xf>
    <xf numFmtId="0" fontId="0" fillId="0" borderId="50" xfId="0" applyNumberFormat="1" applyFont="1" applyFill="1" applyBorder="1" applyAlignment="1" applyProtection="1">
      <alignment horizontal="left" vertical="center"/>
      <protection/>
    </xf>
    <xf numFmtId="0" fontId="3" fillId="0" borderId="20" xfId="0" applyFont="1" applyFill="1" applyBorder="1" applyAlignment="1" applyProtection="1">
      <alignment horizontal="center" vertical="center"/>
      <protection/>
    </xf>
    <xf numFmtId="0" fontId="1" fillId="0" borderId="13"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1" fillId="0" borderId="53" xfId="0" applyFont="1" applyFill="1" applyBorder="1" applyAlignment="1" applyProtection="1">
      <alignment horizontal="left" vertical="center"/>
      <protection/>
    </xf>
    <xf numFmtId="0" fontId="3" fillId="0" borderId="53" xfId="0" applyFont="1" applyFill="1" applyBorder="1" applyAlignment="1" applyProtection="1">
      <alignment horizontal="left" vertical="center"/>
      <protection/>
    </xf>
    <xf numFmtId="0" fontId="0" fillId="0" borderId="40" xfId="0" applyFont="1" applyFill="1" applyBorder="1" applyAlignment="1" applyProtection="1">
      <alignment/>
      <protection/>
    </xf>
    <xf numFmtId="0" fontId="0" fillId="0" borderId="10" xfId="0" applyNumberFormat="1" applyFont="1" applyFill="1" applyBorder="1" applyAlignment="1" applyProtection="1" quotePrefix="1">
      <alignment horizontal="center" vertical="center"/>
      <protection locked="0"/>
    </xf>
    <xf numFmtId="0" fontId="1" fillId="0" borderId="40" xfId="0" applyFont="1" applyFill="1" applyBorder="1" applyAlignment="1" applyProtection="1">
      <alignment vertical="top" wrapText="1"/>
      <protection/>
    </xf>
    <xf numFmtId="0" fontId="1" fillId="0" borderId="46" xfId="0" applyFont="1" applyFill="1" applyBorder="1" applyAlignment="1" applyProtection="1">
      <alignment horizontal="center" vertical="top" wrapText="1"/>
      <protection/>
    </xf>
    <xf numFmtId="0" fontId="1" fillId="0" borderId="40" xfId="0" applyFont="1" applyFill="1" applyBorder="1" applyAlignment="1" applyProtection="1">
      <alignment horizontal="center" vertical="top" wrapText="1"/>
      <protection/>
    </xf>
    <xf numFmtId="0" fontId="1" fillId="0" borderId="34" xfId="0" applyFont="1" applyFill="1" applyBorder="1" applyAlignment="1" applyProtection="1">
      <alignment vertical="top" wrapText="1"/>
      <protection/>
    </xf>
    <xf numFmtId="1" fontId="4" fillId="0" borderId="40" xfId="0" applyNumberFormat="1" applyFont="1" applyFill="1" applyBorder="1" applyAlignment="1" applyProtection="1">
      <alignment horizontal="center"/>
      <protection/>
    </xf>
    <xf numFmtId="1" fontId="4" fillId="0" borderId="5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33" xfId="0" applyFont="1" applyFill="1" applyBorder="1" applyAlignment="1" applyProtection="1">
      <alignmen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Border="1" applyAlignment="1" applyProtection="1">
      <alignment/>
      <protection/>
    </xf>
    <xf numFmtId="0" fontId="3" fillId="0" borderId="13" xfId="0" applyFont="1" applyFill="1" applyBorder="1" applyAlignment="1" applyProtection="1">
      <alignment horizontal="left"/>
      <protection/>
    </xf>
    <xf numFmtId="0" fontId="3" fillId="0" borderId="54" xfId="0" applyFont="1" applyFill="1" applyBorder="1" applyAlignment="1" applyProtection="1">
      <alignment/>
      <protection/>
    </xf>
    <xf numFmtId="0" fontId="7" fillId="0" borderId="26"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3" fillId="0" borderId="51" xfId="0" applyFont="1" applyFill="1" applyBorder="1" applyAlignment="1" applyProtection="1">
      <alignment horizont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34" xfId="0" applyFont="1" applyFill="1" applyBorder="1" applyAlignment="1" applyProtection="1">
      <alignment horizontal="center" vertical="center"/>
      <protection/>
    </xf>
    <xf numFmtId="0" fontId="0" fillId="0" borderId="34" xfId="0" applyFont="1" applyFill="1" applyBorder="1" applyAlignment="1" applyProtection="1">
      <alignment horizontal="right"/>
      <protection/>
    </xf>
    <xf numFmtId="1" fontId="3" fillId="0" borderId="45" xfId="0" applyNumberFormat="1" applyFont="1" applyFill="1" applyBorder="1" applyAlignment="1" applyProtection="1">
      <alignment/>
      <protection/>
    </xf>
    <xf numFmtId="1" fontId="3" fillId="0" borderId="46" xfId="0" applyNumberFormat="1" applyFont="1" applyFill="1" applyBorder="1" applyAlignment="1" applyProtection="1">
      <alignment/>
      <protection/>
    </xf>
    <xf numFmtId="1" fontId="3" fillId="0" borderId="11" xfId="0" applyNumberFormat="1" applyFont="1" applyFill="1" applyBorder="1" applyAlignment="1" applyProtection="1">
      <alignment/>
      <protection/>
    </xf>
    <xf numFmtId="0" fontId="0" fillId="0" borderId="48" xfId="0" applyFont="1" applyFill="1" applyBorder="1" applyAlignment="1" applyProtection="1">
      <alignment/>
      <protection/>
    </xf>
    <xf numFmtId="0" fontId="7" fillId="0" borderId="48" xfId="0" applyFont="1" applyFill="1" applyBorder="1" applyAlignment="1" applyProtection="1">
      <alignment/>
      <protection/>
    </xf>
    <xf numFmtId="0" fontId="7" fillId="0" borderId="55" xfId="0" applyFont="1" applyFill="1" applyBorder="1" applyAlignment="1" applyProtection="1">
      <alignment/>
      <protection/>
    </xf>
    <xf numFmtId="0" fontId="0" fillId="0" borderId="47" xfId="0" applyFont="1" applyFill="1" applyBorder="1" applyAlignment="1" applyProtection="1">
      <alignment/>
      <protection/>
    </xf>
    <xf numFmtId="0" fontId="7" fillId="0" borderId="22" xfId="0" applyFont="1" applyFill="1" applyBorder="1" applyAlignment="1" applyProtection="1">
      <alignment/>
      <protection/>
    </xf>
    <xf numFmtId="0" fontId="7" fillId="0" borderId="23" xfId="0" applyFont="1" applyFill="1" applyBorder="1" applyAlignment="1" applyProtection="1">
      <alignment/>
      <protection/>
    </xf>
    <xf numFmtId="0" fontId="7" fillId="0" borderId="26" xfId="0" applyFont="1" applyFill="1" applyBorder="1" applyAlignment="1" applyProtection="1">
      <alignment/>
      <protection/>
    </xf>
    <xf numFmtId="0" fontId="7" fillId="0" borderId="27" xfId="0" applyFont="1" applyFill="1" applyBorder="1" applyAlignment="1" applyProtection="1">
      <alignment/>
      <protection/>
    </xf>
    <xf numFmtId="0" fontId="7" fillId="0" borderId="27" xfId="0" applyFont="1" applyFill="1" applyBorder="1" applyAlignment="1" applyProtection="1">
      <alignment horizontal="left"/>
      <protection/>
    </xf>
    <xf numFmtId="0" fontId="7" fillId="0" borderId="22" xfId="0" applyFont="1" applyFill="1" applyBorder="1" applyAlignment="1" applyProtection="1">
      <alignment horizontal="left"/>
      <protection/>
    </xf>
    <xf numFmtId="0" fontId="7" fillId="0" borderId="23" xfId="0" applyFont="1" applyFill="1" applyBorder="1" applyAlignment="1" applyProtection="1">
      <alignment horizontal="left"/>
      <protection/>
    </xf>
    <xf numFmtId="0" fontId="0" fillId="0" borderId="26" xfId="0" applyFont="1" applyFill="1" applyBorder="1" applyAlignment="1" applyProtection="1">
      <alignment horizontal="center"/>
      <protection/>
    </xf>
    <xf numFmtId="0" fontId="2" fillId="0" borderId="27" xfId="0" applyFont="1" applyFill="1" applyBorder="1" applyAlignment="1" applyProtection="1">
      <alignment/>
      <protection/>
    </xf>
    <xf numFmtId="0" fontId="0" fillId="0" borderId="39" xfId="0" applyFont="1" applyFill="1" applyBorder="1" applyAlignment="1" applyProtection="1">
      <alignment horizontal="center"/>
      <protection/>
    </xf>
    <xf numFmtId="0" fontId="7" fillId="0" borderId="20"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7" fillId="0" borderId="34" xfId="0" applyFont="1" applyFill="1" applyBorder="1" applyAlignment="1" applyProtection="1">
      <alignment/>
      <protection/>
    </xf>
    <xf numFmtId="0" fontId="7" fillId="0" borderId="35" xfId="0" applyFont="1" applyFill="1" applyBorder="1" applyAlignment="1" applyProtection="1">
      <alignment/>
      <protection/>
    </xf>
    <xf numFmtId="0" fontId="2" fillId="0" borderId="56"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0" fillId="0" borderId="34" xfId="0" applyFont="1" applyFill="1" applyBorder="1" applyAlignment="1" applyProtection="1">
      <alignment horizontal="center"/>
      <protection/>
    </xf>
    <xf numFmtId="0" fontId="0" fillId="0" borderId="58" xfId="0" applyFont="1" applyFill="1" applyBorder="1" applyAlignment="1" applyProtection="1">
      <alignment horizontal="center"/>
      <protection/>
    </xf>
    <xf numFmtId="0" fontId="3" fillId="0" borderId="19"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9" fontId="4" fillId="0" borderId="59" xfId="0" applyNumberFormat="1" applyFont="1" applyFill="1" applyBorder="1" applyAlignment="1" applyProtection="1">
      <alignment horizontal="center"/>
      <protection/>
    </xf>
    <xf numFmtId="0" fontId="3" fillId="0" borderId="17" xfId="0" applyFont="1" applyFill="1" applyBorder="1" applyAlignment="1" applyProtection="1" quotePrefix="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9" fontId="3" fillId="0" borderId="13" xfId="0" applyNumberFormat="1" applyFont="1" applyFill="1" applyBorder="1" applyAlignment="1" applyProtection="1">
      <alignment vertical="center"/>
      <protection/>
    </xf>
    <xf numFmtId="0" fontId="0" fillId="0" borderId="29" xfId="0" applyFill="1" applyBorder="1" applyAlignment="1" applyProtection="1">
      <alignment/>
      <protection/>
    </xf>
    <xf numFmtId="0" fontId="0" fillId="0" borderId="22" xfId="0" applyFill="1" applyBorder="1" applyAlignment="1" applyProtection="1">
      <alignment/>
      <protection/>
    </xf>
    <xf numFmtId="0" fontId="0" fillId="0" borderId="47" xfId="0" applyFill="1" applyBorder="1" applyAlignment="1" applyProtection="1">
      <alignment vertical="center"/>
      <protection/>
    </xf>
    <xf numFmtId="0" fontId="0" fillId="0" borderId="18" xfId="0" applyFill="1" applyBorder="1" applyAlignment="1" applyProtection="1">
      <alignment vertical="center"/>
      <protection/>
    </xf>
    <xf numFmtId="0" fontId="3" fillId="0" borderId="28" xfId="0" applyFont="1" applyFill="1" applyBorder="1" applyAlignment="1" applyProtection="1">
      <alignment horizontal="left"/>
      <protection/>
    </xf>
    <xf numFmtId="0" fontId="0" fillId="0" borderId="0" xfId="0" applyFill="1" applyBorder="1" applyAlignment="1" applyProtection="1">
      <alignment/>
      <protection/>
    </xf>
    <xf numFmtId="0" fontId="3" fillId="0" borderId="27" xfId="0" applyFont="1" applyFill="1" applyBorder="1" applyAlignment="1" applyProtection="1">
      <alignment horizontal="left"/>
      <protection/>
    </xf>
    <xf numFmtId="0" fontId="0" fillId="0" borderId="36" xfId="0" applyFont="1" applyFill="1" applyBorder="1" applyAlignment="1" applyProtection="1">
      <alignment horizontal="center"/>
      <protection/>
    </xf>
    <xf numFmtId="0" fontId="3" fillId="0" borderId="30" xfId="0" applyFont="1" applyFill="1" applyBorder="1" applyAlignment="1" applyProtection="1">
      <alignment horizontal="left"/>
      <protection/>
    </xf>
    <xf numFmtId="0" fontId="2" fillId="0" borderId="60" xfId="0" applyFont="1" applyFill="1" applyBorder="1" applyAlignment="1" applyProtection="1">
      <alignment/>
      <protection/>
    </xf>
    <xf numFmtId="0" fontId="2" fillId="0" borderId="0" xfId="0" applyFont="1" applyFill="1" applyBorder="1" applyAlignment="1" applyProtection="1">
      <alignment/>
      <protection/>
    </xf>
    <xf numFmtId="0" fontId="0" fillId="0" borderId="22" xfId="0" applyNumberFormat="1" applyFont="1" applyFill="1" applyBorder="1" applyAlignment="1" applyProtection="1">
      <alignment vertical="center" wrapText="1"/>
      <protection/>
    </xf>
    <xf numFmtId="0" fontId="13" fillId="0" borderId="22" xfId="0" applyNumberFormat="1" applyFont="1" applyFill="1" applyBorder="1" applyAlignment="1" applyProtection="1">
      <alignment horizontal="justify" vertical="center" wrapText="1"/>
      <protection/>
    </xf>
    <xf numFmtId="0" fontId="0" fillId="0" borderId="0" xfId="0" applyNumberFormat="1" applyFill="1" applyAlignment="1" applyProtection="1">
      <alignment/>
      <protection/>
    </xf>
    <xf numFmtId="0" fontId="17" fillId="0" borderId="0" xfId="0" applyNumberFormat="1" applyFont="1" applyFill="1" applyBorder="1" applyAlignment="1" applyProtection="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horizontal="center" vertical="center"/>
      <protection/>
    </xf>
    <xf numFmtId="3" fontId="3"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1" fontId="3" fillId="0" borderId="0" xfId="0" applyNumberFormat="1" applyFont="1" applyFill="1" applyBorder="1" applyAlignment="1" applyProtection="1">
      <alignment vertical="center"/>
      <protection/>
    </xf>
    <xf numFmtId="0" fontId="3" fillId="0" borderId="51" xfId="0" applyNumberFormat="1" applyFont="1" applyFill="1" applyBorder="1" applyAlignment="1" applyProtection="1">
      <alignment vertical="center"/>
      <protection/>
    </xf>
    <xf numFmtId="0" fontId="3" fillId="0" borderId="50"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184" fontId="3" fillId="0" borderId="40"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vertical="center"/>
      <protection/>
    </xf>
    <xf numFmtId="0" fontId="0" fillId="0" borderId="0" xfId="0" applyNumberFormat="1" applyFill="1" applyBorder="1" applyAlignment="1" applyProtection="1">
      <alignment horizontal="right" vertical="center"/>
      <protection/>
    </xf>
    <xf numFmtId="0" fontId="0" fillId="0" borderId="39" xfId="0"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protection/>
    </xf>
    <xf numFmtId="0" fontId="7" fillId="0" borderId="61" xfId="0" applyNumberFormat="1" applyFont="1" applyFill="1" applyBorder="1" applyAlignment="1" applyProtection="1">
      <alignment horizontal="center" vertical="center"/>
      <protection/>
    </xf>
    <xf numFmtId="0" fontId="0" fillId="0" borderId="49"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0" fontId="6" fillId="0" borderId="33" xfId="0" applyFont="1" applyFill="1" applyBorder="1" applyAlignment="1" applyProtection="1">
      <alignment vertical="center"/>
      <protection/>
    </xf>
    <xf numFmtId="0" fontId="0" fillId="0" borderId="59" xfId="0" applyNumberFormat="1" applyFont="1" applyFill="1" applyBorder="1" applyAlignment="1" applyProtection="1">
      <alignment vertical="center"/>
      <protection/>
    </xf>
    <xf numFmtId="0" fontId="0" fillId="0" borderId="62"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0" fontId="2" fillId="0" borderId="63"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quotePrefix="1">
      <alignment horizontal="center" vertical="center"/>
      <protection locked="0"/>
    </xf>
    <xf numFmtId="0" fontId="2" fillId="0" borderId="59" xfId="0" applyNumberFormat="1" applyFont="1" applyFill="1" applyBorder="1" applyAlignment="1" applyProtection="1">
      <alignment horizontal="center" vertical="center"/>
      <protection/>
    </xf>
    <xf numFmtId="1" fontId="0" fillId="0" borderId="36" xfId="0" applyNumberFormat="1" applyFont="1" applyFill="1" applyBorder="1" applyAlignment="1" applyProtection="1">
      <alignment horizontal="center" vertical="center"/>
      <protection locked="0"/>
    </xf>
    <xf numFmtId="0" fontId="3" fillId="0" borderId="35" xfId="0" applyNumberFormat="1" applyFont="1" applyFill="1" applyBorder="1" applyAlignment="1" applyProtection="1">
      <alignment vertical="center"/>
      <protection/>
    </xf>
    <xf numFmtId="0" fontId="0"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1" fontId="3" fillId="0" borderId="0" xfId="0" applyNumberFormat="1" applyFont="1" applyFill="1" applyAlignment="1" applyProtection="1">
      <alignment vertical="center"/>
      <protection/>
    </xf>
    <xf numFmtId="0" fontId="7" fillId="0" borderId="0" xfId="0" applyFont="1" applyFill="1" applyBorder="1" applyAlignment="1" applyProtection="1">
      <alignment/>
      <protection locked="0"/>
    </xf>
    <xf numFmtId="0" fontId="7" fillId="0" borderId="46" xfId="0" applyFont="1" applyFill="1" applyBorder="1" applyAlignment="1" applyProtection="1">
      <alignment horizontal="center" wrapText="1"/>
      <protection/>
    </xf>
    <xf numFmtId="0" fontId="8" fillId="0" borderId="46" xfId="0" applyFont="1" applyFill="1" applyBorder="1" applyAlignment="1" applyProtection="1">
      <alignment horizontal="center" wrapText="1" shrinkToFit="1"/>
      <protection/>
    </xf>
    <xf numFmtId="0" fontId="7"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xf>
    <xf numFmtId="0" fontId="7" fillId="0" borderId="47" xfId="0" applyNumberFormat="1" applyFont="1" applyFill="1" applyBorder="1" applyAlignment="1" applyProtection="1" quotePrefix="1">
      <alignment horizontal="center"/>
      <protection/>
    </xf>
    <xf numFmtId="1" fontId="7" fillId="0" borderId="32" xfId="42" applyNumberFormat="1" applyFont="1" applyFill="1" applyBorder="1" applyAlignment="1" applyProtection="1">
      <alignment horizontal="center"/>
      <protection/>
    </xf>
    <xf numFmtId="191" fontId="8" fillId="0" borderId="32" xfId="42" applyNumberFormat="1" applyFont="1" applyFill="1" applyBorder="1" applyAlignment="1" applyProtection="1">
      <alignment/>
      <protection locked="0"/>
    </xf>
    <xf numFmtId="9" fontId="7" fillId="0" borderId="32" xfId="42" applyNumberFormat="1" applyFont="1" applyFill="1" applyBorder="1" applyAlignment="1" applyProtection="1">
      <alignment horizontal="center"/>
      <protection/>
    </xf>
    <xf numFmtId="191" fontId="8" fillId="0" borderId="32" xfId="42" applyNumberFormat="1" applyFont="1" applyFill="1" applyBorder="1" applyAlignment="1" applyProtection="1">
      <alignment/>
      <protection/>
    </xf>
    <xf numFmtId="9" fontId="7" fillId="0" borderId="32" xfId="42" applyNumberFormat="1" applyFont="1" applyFill="1" applyBorder="1" applyAlignment="1" applyProtection="1">
      <alignment horizontal="center"/>
      <protection locked="0"/>
    </xf>
    <xf numFmtId="0" fontId="7" fillId="0" borderId="18" xfId="0" applyNumberFormat="1" applyFont="1" applyFill="1" applyBorder="1" applyAlignment="1" applyProtection="1" quotePrefix="1">
      <alignment horizontal="center"/>
      <protection/>
    </xf>
    <xf numFmtId="191" fontId="8" fillId="0" borderId="10" xfId="42" applyNumberFormat="1" applyFont="1" applyFill="1" applyBorder="1" applyAlignment="1" applyProtection="1">
      <alignment/>
      <protection locked="0"/>
    </xf>
    <xf numFmtId="9" fontId="7" fillId="0" borderId="10" xfId="42" applyNumberFormat="1" applyFont="1" applyFill="1" applyBorder="1" applyAlignment="1" applyProtection="1">
      <alignment horizontal="center"/>
      <protection/>
    </xf>
    <xf numFmtId="0" fontId="13" fillId="0" borderId="61" xfId="0" applyFont="1" applyFill="1" applyBorder="1" applyAlignment="1" applyProtection="1">
      <alignment textRotation="90"/>
      <protection/>
    </xf>
    <xf numFmtId="0" fontId="13" fillId="0" borderId="64" xfId="0" applyFont="1" applyFill="1" applyBorder="1" applyAlignment="1" applyProtection="1">
      <alignment textRotation="90"/>
      <protection/>
    </xf>
    <xf numFmtId="0" fontId="7" fillId="0" borderId="26" xfId="0" applyFont="1" applyFill="1" applyBorder="1" applyAlignment="1" applyProtection="1">
      <alignment wrapText="1"/>
      <protection/>
    </xf>
    <xf numFmtId="1" fontId="7" fillId="0" borderId="10" xfId="42" applyNumberFormat="1" applyFont="1" applyFill="1" applyBorder="1" applyAlignment="1" applyProtection="1">
      <alignment horizontal="center" vertical="center"/>
      <protection/>
    </xf>
    <xf numFmtId="191" fontId="8" fillId="0" borderId="14" xfId="42" applyNumberFormat="1" applyFont="1" applyFill="1" applyBorder="1" applyAlignment="1" applyProtection="1">
      <alignment vertical="center"/>
      <protection locked="0"/>
    </xf>
    <xf numFmtId="9" fontId="7" fillId="0" borderId="10" xfId="42" applyNumberFormat="1" applyFont="1" applyFill="1" applyBorder="1" applyAlignment="1" applyProtection="1">
      <alignment horizontal="center" vertical="center"/>
      <protection/>
    </xf>
    <xf numFmtId="191" fontId="8" fillId="0" borderId="10" xfId="42" applyNumberFormat="1" applyFont="1" applyFill="1" applyBorder="1" applyAlignment="1" applyProtection="1">
      <alignment vertical="center"/>
      <protection/>
    </xf>
    <xf numFmtId="9" fontId="7" fillId="0" borderId="10" xfId="42" applyNumberFormat="1" applyFont="1" applyFill="1" applyBorder="1" applyAlignment="1" applyProtection="1">
      <alignment horizontal="center"/>
      <protection locked="0"/>
    </xf>
    <xf numFmtId="191" fontId="8" fillId="0" borderId="10" xfId="42" applyNumberFormat="1" applyFont="1" applyFill="1" applyBorder="1" applyAlignment="1" applyProtection="1">
      <alignment/>
      <protection/>
    </xf>
    <xf numFmtId="0" fontId="2" fillId="0" borderId="26" xfId="0" applyFont="1" applyFill="1" applyBorder="1" applyAlignment="1" applyProtection="1">
      <alignment wrapText="1"/>
      <protection/>
    </xf>
    <xf numFmtId="0" fontId="7" fillId="0" borderId="18" xfId="0" applyNumberFormat="1" applyFont="1" applyFill="1" applyBorder="1" applyAlignment="1" applyProtection="1" quotePrefix="1">
      <alignment horizontal="center" vertical="top"/>
      <protection/>
    </xf>
    <xf numFmtId="9" fontId="7" fillId="0" borderId="32" xfId="42" applyNumberFormat="1" applyFont="1" applyFill="1" applyBorder="1" applyAlignment="1" applyProtection="1">
      <alignment horizontal="center" vertical="center"/>
      <protection/>
    </xf>
    <xf numFmtId="191" fontId="8" fillId="0" borderId="32" xfId="42" applyNumberFormat="1" applyFont="1" applyFill="1" applyBorder="1" applyAlignment="1" applyProtection="1">
      <alignment vertical="center"/>
      <protection/>
    </xf>
    <xf numFmtId="1" fontId="7" fillId="0" borderId="18" xfId="42" applyNumberFormat="1" applyFont="1" applyFill="1" applyBorder="1" applyAlignment="1" applyProtection="1">
      <alignment horizontal="center"/>
      <protection/>
    </xf>
    <xf numFmtId="0" fontId="8" fillId="0" borderId="45" xfId="0" applyFont="1" applyFill="1" applyBorder="1" applyAlignment="1" applyProtection="1">
      <alignment textRotation="90"/>
      <protection/>
    </xf>
    <xf numFmtId="0" fontId="7" fillId="0" borderId="46" xfId="0" applyNumberFormat="1" applyFont="1" applyFill="1" applyBorder="1" applyAlignment="1" applyProtection="1" quotePrefix="1">
      <alignment horizontal="center"/>
      <protection/>
    </xf>
    <xf numFmtId="0" fontId="8" fillId="0" borderId="46" xfId="0" applyFont="1" applyFill="1" applyBorder="1" applyAlignment="1" applyProtection="1">
      <alignment horizontal="center" shrinkToFit="1"/>
      <protection/>
    </xf>
    <xf numFmtId="1" fontId="8" fillId="0" borderId="12" xfId="42" applyNumberFormat="1" applyFont="1" applyFill="1" applyBorder="1" applyAlignment="1" applyProtection="1">
      <alignment horizontal="center"/>
      <protection/>
    </xf>
    <xf numFmtId="191" fontId="8" fillId="0" borderId="12" xfId="42" applyNumberFormat="1" applyFont="1" applyFill="1" applyBorder="1" applyAlignment="1" applyProtection="1">
      <alignment horizontal="center"/>
      <protection/>
    </xf>
    <xf numFmtId="1" fontId="7" fillId="0" borderId="12" xfId="42" applyNumberFormat="1" applyFont="1" applyFill="1" applyBorder="1" applyAlignment="1" applyProtection="1">
      <alignment horizontal="center"/>
      <protection/>
    </xf>
    <xf numFmtId="191" fontId="28" fillId="0" borderId="12" xfId="42"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xf>
    <xf numFmtId="202" fontId="8" fillId="0" borderId="32" xfId="42" applyNumberFormat="1" applyFont="1" applyFill="1" applyBorder="1" applyAlignment="1" applyProtection="1">
      <alignment/>
      <protection locked="0"/>
    </xf>
    <xf numFmtId="1" fontId="7" fillId="0" borderId="10" xfId="42" applyNumberFormat="1" applyFont="1" applyFill="1" applyBorder="1" applyAlignment="1" applyProtection="1">
      <alignment horizontal="center"/>
      <protection/>
    </xf>
    <xf numFmtId="0" fontId="7" fillId="0" borderId="29" xfId="0" applyFont="1" applyFill="1" applyBorder="1" applyAlignment="1" applyProtection="1">
      <alignment/>
      <protection/>
    </xf>
    <xf numFmtId="1" fontId="7" fillId="0" borderId="14" xfId="42" applyNumberFormat="1" applyFont="1" applyFill="1" applyBorder="1" applyAlignment="1" applyProtection="1">
      <alignment horizontal="center"/>
      <protection/>
    </xf>
    <xf numFmtId="191" fontId="8" fillId="0" borderId="12" xfId="42" applyNumberFormat="1" applyFont="1" applyFill="1" applyBorder="1" applyAlignment="1" applyProtection="1">
      <alignment horizontal="center" wrapText="1"/>
      <protection/>
    </xf>
    <xf numFmtId="0" fontId="8" fillId="0" borderId="33" xfId="0" applyFont="1" applyFill="1" applyBorder="1" applyAlignment="1" applyProtection="1">
      <alignment horizontal="center" textRotation="90"/>
      <protection/>
    </xf>
    <xf numFmtId="0" fontId="13" fillId="0" borderId="65" xfId="0" applyFont="1" applyFill="1" applyBorder="1" applyAlignment="1" applyProtection="1">
      <alignment textRotation="90"/>
      <protection/>
    </xf>
    <xf numFmtId="0" fontId="7" fillId="0" borderId="17" xfId="0" applyFont="1" applyFill="1" applyBorder="1" applyAlignment="1" applyProtection="1">
      <alignment vertical="center" wrapText="1"/>
      <protection/>
    </xf>
    <xf numFmtId="1" fontId="7" fillId="0" borderId="32" xfId="42" applyNumberFormat="1" applyFont="1" applyFill="1" applyBorder="1" applyAlignment="1" applyProtection="1">
      <alignment horizontal="center" vertical="center"/>
      <protection/>
    </xf>
    <xf numFmtId="1" fontId="7" fillId="0" borderId="14" xfId="42" applyNumberFormat="1" applyFont="1" applyFill="1" applyBorder="1" applyAlignment="1" applyProtection="1">
      <alignment horizontal="center" vertical="center"/>
      <protection/>
    </xf>
    <xf numFmtId="191" fontId="8" fillId="0" borderId="14" xfId="42" applyNumberFormat="1" applyFont="1" applyFill="1" applyBorder="1" applyAlignment="1" applyProtection="1">
      <alignment/>
      <protection locked="0"/>
    </xf>
    <xf numFmtId="0" fontId="7" fillId="0" borderId="10" xfId="0" applyFont="1" applyFill="1" applyBorder="1" applyAlignment="1" applyProtection="1">
      <alignment vertical="center" wrapText="1"/>
      <protection/>
    </xf>
    <xf numFmtId="0" fontId="18" fillId="0" borderId="18" xfId="0" applyFont="1" applyFill="1" applyBorder="1" applyAlignment="1" applyProtection="1">
      <alignment vertical="center" textRotation="90"/>
      <protection/>
    </xf>
    <xf numFmtId="1" fontId="8" fillId="0" borderId="14" xfId="42" applyNumberFormat="1" applyFont="1" applyFill="1" applyBorder="1" applyAlignment="1" applyProtection="1">
      <alignment horizontal="center"/>
      <protection/>
    </xf>
    <xf numFmtId="0" fontId="18" fillId="0" borderId="18" xfId="0" applyFont="1" applyFill="1" applyBorder="1" applyAlignment="1" applyProtection="1">
      <alignment textRotation="90"/>
      <protection/>
    </xf>
    <xf numFmtId="0" fontId="7" fillId="0" borderId="18" xfId="0" applyFont="1" applyFill="1" applyBorder="1" applyAlignment="1" applyProtection="1">
      <alignment vertical="center" wrapText="1"/>
      <protection/>
    </xf>
    <xf numFmtId="0" fontId="18" fillId="0" borderId="36" xfId="0" applyFont="1" applyFill="1" applyBorder="1" applyAlignment="1" applyProtection="1">
      <alignment textRotation="90"/>
      <protection/>
    </xf>
    <xf numFmtId="0" fontId="13" fillId="0" borderId="66" xfId="0" applyFont="1" applyFill="1" applyBorder="1" applyAlignment="1" applyProtection="1">
      <alignment textRotation="90"/>
      <protection/>
    </xf>
    <xf numFmtId="0" fontId="7" fillId="0" borderId="36" xfId="0" applyNumberFormat="1" applyFont="1" applyFill="1" applyBorder="1" applyAlignment="1" applyProtection="1" quotePrefix="1">
      <alignment horizontal="center"/>
      <protection/>
    </xf>
    <xf numFmtId="191" fontId="8" fillId="0" borderId="31" xfId="42" applyNumberFormat="1" applyFont="1" applyFill="1" applyBorder="1" applyAlignment="1" applyProtection="1">
      <alignment/>
      <protection locked="0"/>
    </xf>
    <xf numFmtId="1" fontId="8" fillId="0" borderId="31" xfId="42"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protection locked="0"/>
    </xf>
    <xf numFmtId="1" fontId="7" fillId="0" borderId="0" xfId="0" applyNumberFormat="1" applyFont="1" applyFill="1" applyBorder="1" applyAlignment="1" applyProtection="1">
      <alignment horizontal="center"/>
      <protection/>
    </xf>
    <xf numFmtId="0" fontId="3" fillId="0" borderId="51" xfId="0" applyFont="1" applyFill="1" applyBorder="1" applyAlignment="1" applyProtection="1">
      <alignment/>
      <protection/>
    </xf>
    <xf numFmtId="0" fontId="3" fillId="0" borderId="40" xfId="0" applyFont="1" applyFill="1" applyBorder="1" applyAlignment="1" applyProtection="1">
      <alignment/>
      <protection/>
    </xf>
    <xf numFmtId="0" fontId="3" fillId="0" borderId="40" xfId="0" applyFont="1" applyFill="1" applyBorder="1" applyAlignment="1" applyProtection="1">
      <alignment/>
      <protection/>
    </xf>
    <xf numFmtId="0" fontId="3" fillId="0" borderId="33" xfId="0" applyFont="1" applyFill="1" applyBorder="1" applyAlignment="1" applyProtection="1">
      <alignment/>
      <protection/>
    </xf>
    <xf numFmtId="0" fontId="3" fillId="0" borderId="34" xfId="0" applyFont="1" applyFill="1" applyBorder="1" applyAlignment="1" applyProtection="1">
      <alignment/>
      <protection/>
    </xf>
    <xf numFmtId="0" fontId="3" fillId="0" borderId="0" xfId="0" applyFont="1" applyFill="1" applyBorder="1" applyAlignment="1" applyProtection="1">
      <alignment/>
      <protection/>
    </xf>
    <xf numFmtId="0" fontId="3" fillId="0" borderId="50" xfId="0" applyFont="1" applyFill="1" applyBorder="1" applyAlignment="1" applyProtection="1">
      <alignment/>
      <protection/>
    </xf>
    <xf numFmtId="0" fontId="3" fillId="0" borderId="51" xfId="0" applyFont="1" applyFill="1" applyBorder="1" applyAlignment="1" applyProtection="1">
      <alignment/>
      <protection/>
    </xf>
    <xf numFmtId="0" fontId="0" fillId="0" borderId="16" xfId="0" applyFont="1" applyFill="1" applyBorder="1" applyAlignment="1" applyProtection="1">
      <alignment horizontal="center"/>
      <protection/>
    </xf>
    <xf numFmtId="0" fontId="4" fillId="0" borderId="45" xfId="0" applyFont="1" applyFill="1" applyBorder="1" applyAlignment="1" applyProtection="1">
      <alignment horizontal="center" vertical="center" textRotation="90"/>
      <protection/>
    </xf>
    <xf numFmtId="0" fontId="4" fillId="0" borderId="11" xfId="0" applyFont="1" applyFill="1" applyBorder="1" applyAlignment="1" applyProtection="1">
      <alignment horizontal="center" vertical="center" textRotation="90"/>
      <protection/>
    </xf>
    <xf numFmtId="0" fontId="0" fillId="0" borderId="61" xfId="0" applyFill="1" applyBorder="1" applyAlignment="1" applyProtection="1">
      <alignment/>
      <protection/>
    </xf>
    <xf numFmtId="0" fontId="5" fillId="0" borderId="26" xfId="0" applyFont="1" applyFill="1" applyBorder="1" applyAlignment="1" applyProtection="1">
      <alignment horizontal="left"/>
      <protection/>
    </xf>
    <xf numFmtId="49" fontId="8" fillId="0" borderId="26" xfId="0" applyNumberFormat="1" applyFont="1" applyFill="1" applyBorder="1" applyAlignment="1" applyProtection="1">
      <alignment horizontal="center"/>
      <protection/>
    </xf>
    <xf numFmtId="0" fontId="0" fillId="0" borderId="34" xfId="0" applyFont="1" applyFill="1" applyBorder="1" applyAlignment="1" applyProtection="1">
      <alignment horizontal="left"/>
      <protection/>
    </xf>
    <xf numFmtId="49" fontId="8" fillId="0" borderId="34" xfId="0" applyNumberFormat="1" applyFont="1" applyFill="1" applyBorder="1" applyAlignment="1" applyProtection="1">
      <alignment horizontal="center"/>
      <protection/>
    </xf>
    <xf numFmtId="0" fontId="14" fillId="0" borderId="34" xfId="0" applyFont="1" applyFill="1" applyBorder="1" applyAlignment="1" applyProtection="1">
      <alignment horizontal="center"/>
      <protection/>
    </xf>
    <xf numFmtId="0" fontId="6" fillId="0" borderId="34" xfId="0" applyFont="1" applyFill="1" applyBorder="1" applyAlignment="1" applyProtection="1">
      <alignment horizontal="right"/>
      <protection/>
    </xf>
    <xf numFmtId="0" fontId="14" fillId="0" borderId="38" xfId="0" applyFont="1" applyFill="1" applyBorder="1" applyAlignment="1" applyProtection="1">
      <alignment horizontal="center"/>
      <protection/>
    </xf>
    <xf numFmtId="0" fontId="0" fillId="0" borderId="33" xfId="0" applyFont="1" applyFill="1" applyBorder="1" applyAlignment="1" applyProtection="1">
      <alignment/>
      <protection/>
    </xf>
    <xf numFmtId="0" fontId="0" fillId="0" borderId="34" xfId="0" applyFont="1" applyFill="1" applyBorder="1" applyAlignment="1" applyProtection="1">
      <alignment/>
      <protection/>
    </xf>
    <xf numFmtId="0" fontId="0"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right" vertical="center"/>
      <protection/>
    </xf>
    <xf numFmtId="0" fontId="3" fillId="0" borderId="51"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0" xfId="0" applyFont="1" applyFill="1" applyBorder="1" applyAlignment="1" applyProtection="1">
      <alignment vertical="center"/>
      <protection/>
    </xf>
    <xf numFmtId="0" fontId="19" fillId="0" borderId="40" xfId="0" applyFont="1" applyFill="1" applyBorder="1" applyAlignment="1" applyProtection="1">
      <alignment horizontal="center" vertical="center"/>
      <protection/>
    </xf>
    <xf numFmtId="0" fontId="19" fillId="0" borderId="50" xfId="0" applyFont="1" applyFill="1" applyBorder="1" applyAlignment="1" applyProtection="1">
      <alignment horizontal="center" vertical="center"/>
      <protection/>
    </xf>
    <xf numFmtId="0" fontId="3" fillId="0" borderId="33" xfId="0" applyFont="1" applyFill="1" applyBorder="1" applyAlignment="1" applyProtection="1">
      <alignment vertical="center"/>
      <protection/>
    </xf>
    <xf numFmtId="0" fontId="3" fillId="0" borderId="34" xfId="0" applyFont="1" applyFill="1" applyBorder="1" applyAlignment="1" applyProtection="1">
      <alignment vertical="center"/>
      <protection/>
    </xf>
    <xf numFmtId="0" fontId="30" fillId="0" borderId="34" xfId="0" applyFont="1" applyFill="1" applyBorder="1" applyAlignment="1" applyProtection="1">
      <alignment vertical="center"/>
      <protection/>
    </xf>
    <xf numFmtId="0" fontId="19" fillId="0" borderId="34"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0" fontId="3" fillId="0" borderId="61"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32" fillId="0" borderId="0" xfId="0" applyFont="1" applyFill="1" applyAlignment="1" applyProtection="1">
      <alignment horizontal="center" vertical="center"/>
      <protection/>
    </xf>
    <xf numFmtId="0" fontId="33" fillId="0" borderId="0" xfId="0" applyFont="1" applyFill="1" applyAlignment="1" applyProtection="1">
      <alignment vertical="center"/>
      <protection/>
    </xf>
    <xf numFmtId="3" fontId="3" fillId="0" borderId="0" xfId="0" applyNumberFormat="1" applyFont="1" applyFill="1" applyAlignment="1" applyProtection="1">
      <alignment horizontal="right" vertical="center"/>
      <protection/>
    </xf>
    <xf numFmtId="0" fontId="0" fillId="0" borderId="0" xfId="0" applyFill="1" applyAlignment="1" applyProtection="1">
      <alignment/>
      <protection/>
    </xf>
    <xf numFmtId="0" fontId="3" fillId="0" borderId="21" xfId="0" applyFont="1" applyFill="1" applyBorder="1" applyAlignment="1" applyProtection="1">
      <alignment/>
      <protection/>
    </xf>
    <xf numFmtId="0" fontId="0" fillId="0" borderId="24" xfId="0" applyFill="1" applyBorder="1" applyAlignment="1" applyProtection="1">
      <alignment vertical="center"/>
      <protection/>
    </xf>
    <xf numFmtId="0" fontId="0" fillId="0" borderId="33" xfId="0" applyFill="1" applyBorder="1" applyAlignment="1" applyProtection="1">
      <alignment vertical="center"/>
      <protection/>
    </xf>
    <xf numFmtId="0" fontId="1" fillId="0" borderId="33" xfId="0" applyFont="1"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ont="1" applyAlignment="1" applyProtection="1">
      <alignment vertical="center"/>
      <protection/>
    </xf>
    <xf numFmtId="0" fontId="0" fillId="0" borderId="68" xfId="0" applyFont="1" applyFill="1" applyBorder="1" applyAlignment="1" applyProtection="1" quotePrefix="1">
      <alignment/>
      <protection/>
    </xf>
    <xf numFmtId="0" fontId="0" fillId="0" borderId="68" xfId="0" applyFont="1" applyFill="1" applyBorder="1" applyAlignment="1" applyProtection="1">
      <alignment/>
      <protection/>
    </xf>
    <xf numFmtId="0" fontId="0" fillId="0" borderId="68" xfId="0" applyFont="1" applyFill="1" applyBorder="1" applyAlignment="1" applyProtection="1">
      <alignment horizontal="left"/>
      <protection/>
    </xf>
    <xf numFmtId="0" fontId="0" fillId="0" borderId="68" xfId="0" applyFont="1" applyFill="1" applyBorder="1" applyAlignment="1" applyProtection="1" quotePrefix="1">
      <alignment horizontal="left"/>
      <protection/>
    </xf>
    <xf numFmtId="0" fontId="2" fillId="0" borderId="68" xfId="0" applyFont="1" applyFill="1" applyBorder="1" applyAlignment="1" applyProtection="1">
      <alignment horizontal="left"/>
      <protection/>
    </xf>
    <xf numFmtId="0" fontId="2" fillId="0" borderId="68" xfId="0" applyFont="1" applyFill="1" applyBorder="1" applyAlignment="1" applyProtection="1">
      <alignment/>
      <protection/>
    </xf>
    <xf numFmtId="0" fontId="0" fillId="0" borderId="56" xfId="0" applyFont="1" applyFill="1" applyBorder="1" applyAlignment="1" applyProtection="1" quotePrefix="1">
      <alignment/>
      <protection/>
    </xf>
    <xf numFmtId="0" fontId="2" fillId="0" borderId="13" xfId="0" applyFont="1" applyFill="1" applyBorder="1" applyAlignment="1" applyProtection="1">
      <alignment horizontal="center" vertical="center"/>
      <protection/>
    </xf>
    <xf numFmtId="0" fontId="3" fillId="0" borderId="48" xfId="0" applyNumberFormat="1" applyFont="1" applyFill="1" applyBorder="1" applyAlignment="1" applyProtection="1">
      <alignment horizontal="left" wrapText="1"/>
      <protection/>
    </xf>
    <xf numFmtId="0" fontId="3" fillId="0" borderId="55" xfId="0" applyNumberFormat="1" applyFont="1" applyFill="1" applyBorder="1" applyAlignment="1" applyProtection="1">
      <alignment horizontal="left" wrapText="1"/>
      <protection/>
    </xf>
    <xf numFmtId="0" fontId="3" fillId="0" borderId="20" xfId="0" applyFont="1" applyFill="1" applyBorder="1" applyAlignment="1" applyProtection="1">
      <alignment/>
      <protection/>
    </xf>
    <xf numFmtId="0" fontId="3" fillId="0" borderId="27" xfId="0" applyFont="1" applyFill="1" applyBorder="1" applyAlignment="1" applyProtection="1">
      <alignment/>
      <protection/>
    </xf>
    <xf numFmtId="0" fontId="0" fillId="0" borderId="26" xfId="0" applyFont="1" applyFill="1" applyBorder="1" applyAlignment="1" applyProtection="1">
      <alignment/>
      <protection/>
    </xf>
    <xf numFmtId="0" fontId="2" fillId="0" borderId="36" xfId="0" applyFont="1" applyFill="1" applyBorder="1" applyAlignment="1" applyProtection="1">
      <alignment horizontal="left"/>
      <protection/>
    </xf>
    <xf numFmtId="0" fontId="0" fillId="0" borderId="57" xfId="0" applyFont="1" applyFill="1" applyBorder="1" applyAlignment="1" applyProtection="1">
      <alignment horizontal="center"/>
      <protection/>
    </xf>
    <xf numFmtId="0" fontId="3" fillId="0" borderId="62" xfId="0" applyFont="1" applyFill="1" applyBorder="1" applyAlignment="1" applyProtection="1">
      <alignment horizontal="left"/>
      <protection/>
    </xf>
    <xf numFmtId="0" fontId="2" fillId="0" borderId="41" xfId="0" applyFont="1" applyFill="1" applyBorder="1" applyAlignment="1" applyProtection="1">
      <alignment horizontal="center" vertical="center"/>
      <protection/>
    </xf>
    <xf numFmtId="0" fontId="0" fillId="0" borderId="42" xfId="0" applyBorder="1" applyAlignment="1">
      <alignment/>
    </xf>
    <xf numFmtId="0" fontId="0" fillId="0" borderId="43" xfId="0" applyBorder="1" applyAlignment="1">
      <alignment/>
    </xf>
    <xf numFmtId="0" fontId="0" fillId="0" borderId="70" xfId="0" applyBorder="1" applyAlignment="1">
      <alignment/>
    </xf>
    <xf numFmtId="0" fontId="22" fillId="0" borderId="17" xfId="0" applyFont="1" applyBorder="1" applyAlignment="1">
      <alignment horizontal="center"/>
    </xf>
    <xf numFmtId="0" fontId="4" fillId="0" borderId="61" xfId="0" applyFont="1" applyFill="1" applyBorder="1" applyAlignment="1" applyProtection="1">
      <alignment horizontal="center" vertical="center"/>
      <protection/>
    </xf>
    <xf numFmtId="0" fontId="22" fillId="0" borderId="43" xfId="0" applyFont="1" applyBorder="1" applyAlignment="1">
      <alignment horizontal="center"/>
    </xf>
    <xf numFmtId="0" fontId="0" fillId="0" borderId="71" xfId="0" applyFont="1" applyBorder="1" applyAlignment="1">
      <alignment/>
    </xf>
    <xf numFmtId="0" fontId="0" fillId="0" borderId="62" xfId="0" applyFont="1" applyBorder="1" applyAlignment="1">
      <alignment/>
    </xf>
    <xf numFmtId="0" fontId="0" fillId="0" borderId="62" xfId="0" applyBorder="1" applyAlignment="1">
      <alignment/>
    </xf>
    <xf numFmtId="0" fontId="0" fillId="0" borderId="63" xfId="0" applyBorder="1" applyAlignment="1">
      <alignment/>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horizontal="center" vertical="center"/>
    </xf>
    <xf numFmtId="0" fontId="0" fillId="0" borderId="43" xfId="0" applyBorder="1" applyAlignment="1">
      <alignment vertical="center"/>
    </xf>
    <xf numFmtId="0" fontId="0" fillId="0" borderId="51" xfId="0" applyBorder="1" applyAlignment="1">
      <alignment/>
    </xf>
    <xf numFmtId="0" fontId="0" fillId="0" borderId="40" xfId="0" applyBorder="1" applyAlignment="1">
      <alignment/>
    </xf>
    <xf numFmtId="0" fontId="0" fillId="0" borderId="40" xfId="0" applyFont="1" applyBorder="1" applyAlignment="1">
      <alignment/>
    </xf>
    <xf numFmtId="0" fontId="0" fillId="0" borderId="24" xfId="0" applyBorder="1" applyAlignment="1">
      <alignment/>
    </xf>
    <xf numFmtId="0" fontId="0" fillId="0" borderId="0" xfId="0" applyBorder="1" applyAlignment="1">
      <alignment/>
    </xf>
    <xf numFmtId="0" fontId="0" fillId="0" borderId="0" xfId="0" applyFont="1" applyBorder="1" applyAlignment="1">
      <alignment/>
    </xf>
    <xf numFmtId="0" fontId="0" fillId="0"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2" fillId="0" borderId="72"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8" fillId="0" borderId="46" xfId="0" applyFont="1" applyFill="1" applyBorder="1" applyAlignment="1" applyProtection="1">
      <alignment horizontal="center" vertical="center" wrapText="1" shrinkToFit="1"/>
      <protection/>
    </xf>
    <xf numFmtId="1" fontId="8" fillId="0" borderId="12" xfId="42" applyNumberFormat="1" applyFont="1" applyFill="1" applyBorder="1" applyAlignment="1" applyProtection="1">
      <alignment horizontal="center" vertical="center" wrapText="1"/>
      <protection/>
    </xf>
    <xf numFmtId="191" fontId="8" fillId="0" borderId="12" xfId="42" applyNumberFormat="1" applyFont="1" applyFill="1" applyBorder="1" applyAlignment="1" applyProtection="1">
      <alignment horizontal="center" vertical="center" wrapText="1"/>
      <protection/>
    </xf>
    <xf numFmtId="1" fontId="7" fillId="0" borderId="12" xfId="42" applyNumberFormat="1" applyFont="1" applyFill="1" applyBorder="1" applyAlignment="1" applyProtection="1">
      <alignment horizontal="center" vertical="center" wrapText="1"/>
      <protection/>
    </xf>
    <xf numFmtId="191" fontId="28" fillId="0" borderId="12" xfId="42"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3" fontId="8" fillId="0" borderId="12" xfId="0" applyNumberFormat="1" applyFont="1" applyFill="1" applyBorder="1" applyAlignment="1" applyProtection="1">
      <alignment horizontal="center" vertical="center" wrapText="1"/>
      <protection/>
    </xf>
    <xf numFmtId="0" fontId="1" fillId="0" borderId="57" xfId="0" applyFont="1" applyBorder="1" applyAlignment="1">
      <alignment horizontal="center"/>
    </xf>
    <xf numFmtId="0" fontId="1" fillId="0" borderId="70" xfId="0" applyFont="1" applyBorder="1" applyAlignment="1">
      <alignment/>
    </xf>
    <xf numFmtId="0" fontId="1" fillId="0" borderId="57" xfId="0" applyFont="1" applyBorder="1" applyAlignment="1">
      <alignment horizontal="center" vertical="center"/>
    </xf>
    <xf numFmtId="0" fontId="1" fillId="0" borderId="70" xfId="0" applyFont="1" applyBorder="1" applyAlignment="1">
      <alignment vertical="center"/>
    </xf>
    <xf numFmtId="0" fontId="4" fillId="0" borderId="64" xfId="0" applyFont="1" applyBorder="1" applyAlignment="1">
      <alignment horizontal="center" vertical="center"/>
    </xf>
    <xf numFmtId="0" fontId="0" fillId="0" borderId="0" xfId="0" applyAlignment="1">
      <alignment horizontal="right"/>
    </xf>
    <xf numFmtId="0" fontId="0" fillId="0" borderId="25" xfId="0" applyFont="1" applyFill="1" applyBorder="1" applyAlignment="1" applyProtection="1">
      <alignment horizontal="center"/>
      <protection/>
    </xf>
    <xf numFmtId="0" fontId="30" fillId="0" borderId="0" xfId="0" applyFont="1" applyFill="1" applyBorder="1" applyAlignment="1" applyProtection="1">
      <alignment/>
      <protection/>
    </xf>
    <xf numFmtId="3" fontId="3" fillId="0" borderId="0" xfId="0" applyNumberFormat="1" applyFont="1" applyFill="1" applyBorder="1" applyAlignment="1" applyProtection="1">
      <alignment horizontal="right"/>
      <protection/>
    </xf>
    <xf numFmtId="0" fontId="0" fillId="33" borderId="3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5" fillId="0" borderId="20" xfId="0" applyFont="1" applyFill="1" applyBorder="1" applyAlignment="1" applyProtection="1">
      <alignment/>
      <protection/>
    </xf>
    <xf numFmtId="0" fontId="15" fillId="0" borderId="26" xfId="0" applyFont="1" applyFill="1" applyBorder="1" applyAlignment="1" applyProtection="1">
      <alignment/>
      <protection/>
    </xf>
    <xf numFmtId="0" fontId="15" fillId="0" borderId="27" xfId="0" applyFont="1" applyFill="1" applyBorder="1" applyAlignment="1" applyProtection="1">
      <alignment/>
      <protection/>
    </xf>
    <xf numFmtId="0" fontId="4" fillId="34" borderId="47" xfId="0" applyFont="1" applyFill="1" applyBorder="1" applyAlignment="1" applyProtection="1">
      <alignment horizontal="center" vertical="center" textRotation="90"/>
      <protection/>
    </xf>
    <xf numFmtId="0" fontId="3" fillId="0" borderId="73" xfId="0" applyFont="1" applyFill="1" applyBorder="1" applyAlignment="1" applyProtection="1">
      <alignment horizontal="left"/>
      <protection/>
    </xf>
    <xf numFmtId="0" fontId="0" fillId="0" borderId="26" xfId="0" applyFont="1" applyFill="1" applyBorder="1" applyAlignment="1" applyProtection="1">
      <alignment horizontal="left"/>
      <protection/>
    </xf>
    <xf numFmtId="0" fontId="3" fillId="0" borderId="26" xfId="0" applyNumberFormat="1" applyFont="1" applyFill="1" applyBorder="1" applyAlignment="1" applyProtection="1">
      <alignment vertical="center"/>
      <protection/>
    </xf>
    <xf numFmtId="0" fontId="3" fillId="0" borderId="51" xfId="0" applyFont="1" applyFill="1" applyBorder="1" applyAlignment="1" applyProtection="1">
      <alignment horizontal="left"/>
      <protection/>
    </xf>
    <xf numFmtId="0" fontId="3" fillId="0" borderId="40" xfId="0" applyFont="1" applyFill="1" applyBorder="1" applyAlignment="1" applyProtection="1">
      <alignment horizontal="left"/>
      <protection/>
    </xf>
    <xf numFmtId="0" fontId="35" fillId="0" borderId="26" xfId="0" applyFont="1" applyFill="1" applyBorder="1" applyAlignment="1" applyProtection="1">
      <alignment/>
      <protection/>
    </xf>
    <xf numFmtId="3" fontId="3" fillId="0" borderId="26" xfId="0" applyNumberFormat="1" applyFont="1" applyFill="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xf>
    <xf numFmtId="3" fontId="3" fillId="0" borderId="27"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3" fillId="0" borderId="32" xfId="0" applyFont="1" applyFill="1" applyBorder="1" applyAlignment="1" applyProtection="1" quotePrefix="1">
      <alignment horizontal="center" vertical="center"/>
      <protection/>
    </xf>
    <xf numFmtId="0" fontId="4" fillId="0" borderId="20"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0" fontId="11" fillId="0" borderId="45" xfId="0" applyFont="1" applyFill="1" applyBorder="1" applyAlignment="1" applyProtection="1">
      <alignment horizontal="center"/>
      <protection/>
    </xf>
    <xf numFmtId="0" fontId="11" fillId="0" borderId="46" xfId="0" applyFont="1" applyFill="1" applyBorder="1" applyAlignment="1" applyProtection="1">
      <alignment horizontal="center"/>
      <protection/>
    </xf>
    <xf numFmtId="0" fontId="11" fillId="0" borderId="11" xfId="0" applyFont="1" applyFill="1" applyBorder="1" applyAlignment="1" applyProtection="1">
      <alignment horizontal="center"/>
      <protection/>
    </xf>
    <xf numFmtId="1" fontId="18" fillId="0" borderId="20" xfId="0" applyNumberFormat="1" applyFont="1" applyFill="1" applyBorder="1" applyAlignment="1" applyProtection="1">
      <alignment horizontal="center"/>
      <protection/>
    </xf>
    <xf numFmtId="0" fontId="18" fillId="0" borderId="26" xfId="0" applyFont="1" applyFill="1" applyBorder="1" applyAlignment="1" applyProtection="1">
      <alignment horizontal="center"/>
      <protection/>
    </xf>
    <xf numFmtId="0" fontId="18" fillId="0" borderId="27" xfId="0" applyFont="1" applyFill="1" applyBorder="1" applyAlignment="1" applyProtection="1">
      <alignment horizontal="center"/>
      <protection/>
    </xf>
    <xf numFmtId="49" fontId="0" fillId="0" borderId="39" xfId="0" applyNumberFormat="1" applyFont="1" applyFill="1" applyBorder="1" applyAlignment="1" applyProtection="1">
      <alignment horizontal="center"/>
      <protection/>
    </xf>
    <xf numFmtId="49" fontId="0" fillId="0" borderId="26" xfId="0" applyNumberFormat="1" applyFont="1" applyFill="1" applyBorder="1" applyAlignment="1" applyProtection="1">
      <alignment horizontal="center"/>
      <protection/>
    </xf>
    <xf numFmtId="49" fontId="0" fillId="0" borderId="16" xfId="0" applyNumberFormat="1" applyFont="1" applyFill="1" applyBorder="1" applyAlignment="1" applyProtection="1">
      <alignment horizontal="center"/>
      <protection/>
    </xf>
    <xf numFmtId="0" fontId="3" fillId="0" borderId="26" xfId="0" applyFont="1" applyFill="1" applyBorder="1" applyAlignment="1" applyProtection="1">
      <alignment horizontal="center" vertical="center"/>
      <protection/>
    </xf>
    <xf numFmtId="3" fontId="3" fillId="0" borderId="16"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3" fontId="3" fillId="0" borderId="43"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xf>
    <xf numFmtId="3" fontId="3" fillId="0" borderId="2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wrapText="1"/>
      <protection/>
    </xf>
    <xf numFmtId="0" fontId="3" fillId="0" borderId="48" xfId="0" applyNumberFormat="1" applyFont="1" applyFill="1" applyBorder="1" applyAlignment="1" applyProtection="1">
      <alignment horizontal="center" wrapText="1"/>
      <protection/>
    </xf>
    <xf numFmtId="0" fontId="3" fillId="0" borderId="0" xfId="0" applyFont="1" applyFill="1" applyBorder="1" applyAlignment="1" applyProtection="1">
      <alignment horizontal="center" vertical="center"/>
      <protection/>
    </xf>
    <xf numFmtId="0" fontId="3" fillId="0" borderId="39"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4" fillId="0" borderId="40" xfId="0" applyFont="1" applyFill="1" applyBorder="1" applyAlignment="1" applyProtection="1">
      <alignment horizontal="center"/>
      <protection/>
    </xf>
    <xf numFmtId="0" fontId="4" fillId="0" borderId="50" xfId="0" applyFont="1" applyFill="1" applyBorder="1" applyAlignment="1" applyProtection="1">
      <alignment horizontal="center"/>
      <protection/>
    </xf>
    <xf numFmtId="0" fontId="16" fillId="0" borderId="45" xfId="0" applyFont="1" applyFill="1" applyBorder="1" applyAlignment="1" applyProtection="1">
      <alignment horizontal="center"/>
      <protection/>
    </xf>
    <xf numFmtId="0" fontId="16" fillId="0" borderId="46" xfId="0" applyFont="1" applyFill="1" applyBorder="1" applyAlignment="1" applyProtection="1">
      <alignment horizontal="center"/>
      <protection/>
    </xf>
    <xf numFmtId="0" fontId="16" fillId="0" borderId="11"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3" fillId="0" borderId="19" xfId="0" applyFont="1" applyFill="1" applyBorder="1" applyAlignment="1" applyProtection="1">
      <alignment horizontal="center"/>
      <protection locked="0"/>
    </xf>
    <xf numFmtId="0" fontId="3" fillId="0" borderId="48" xfId="0" applyFont="1" applyFill="1" applyBorder="1" applyAlignment="1" applyProtection="1">
      <alignment horizontal="center"/>
      <protection locked="0"/>
    </xf>
    <xf numFmtId="0" fontId="3" fillId="0" borderId="55"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49" fontId="4" fillId="0" borderId="19" xfId="0" applyNumberFormat="1" applyFont="1" applyFill="1" applyBorder="1" applyAlignment="1" applyProtection="1">
      <alignment horizontal="center"/>
      <protection/>
    </xf>
    <xf numFmtId="49" fontId="4" fillId="0" borderId="48" xfId="0" applyNumberFormat="1" applyFont="1" applyFill="1" applyBorder="1" applyAlignment="1" applyProtection="1">
      <alignment horizontal="center"/>
      <protection/>
    </xf>
    <xf numFmtId="49" fontId="4" fillId="0" borderId="55" xfId="0" applyNumberFormat="1" applyFont="1" applyFill="1" applyBorder="1" applyAlignment="1" applyProtection="1">
      <alignment horizontal="center"/>
      <protection/>
    </xf>
    <xf numFmtId="49" fontId="3" fillId="0" borderId="20" xfId="0" applyNumberFormat="1" applyFont="1" applyFill="1" applyBorder="1" applyAlignment="1" applyProtection="1">
      <alignment horizontal="center"/>
      <protection/>
    </xf>
    <xf numFmtId="49" fontId="3" fillId="0" borderId="26" xfId="0" applyNumberFormat="1" applyFont="1" applyFill="1" applyBorder="1" applyAlignment="1" applyProtection="1">
      <alignment horizontal="center"/>
      <protection/>
    </xf>
    <xf numFmtId="49" fontId="3" fillId="0" borderId="27" xfId="0" applyNumberFormat="1" applyFont="1" applyFill="1" applyBorder="1" applyAlignment="1" applyProtection="1">
      <alignment horizontal="center"/>
      <protection/>
    </xf>
    <xf numFmtId="1" fontId="3" fillId="0" borderId="45" xfId="0" applyNumberFormat="1" applyFont="1" applyFill="1" applyBorder="1" applyAlignment="1" applyProtection="1">
      <alignment horizontal="center"/>
      <protection/>
    </xf>
    <xf numFmtId="1" fontId="3" fillId="0" borderId="46" xfId="0" applyNumberFormat="1" applyFont="1" applyFill="1" applyBorder="1" applyAlignment="1" applyProtection="1">
      <alignment horizontal="center"/>
      <protection/>
    </xf>
    <xf numFmtId="1" fontId="3" fillId="0" borderId="11" xfId="0" applyNumberFormat="1" applyFont="1" applyFill="1" applyBorder="1" applyAlignment="1" applyProtection="1">
      <alignment horizontal="center"/>
      <protection/>
    </xf>
    <xf numFmtId="49" fontId="0" fillId="0" borderId="71" xfId="0" applyNumberFormat="1" applyFont="1" applyFill="1" applyBorder="1" applyAlignment="1" applyProtection="1">
      <alignment horizontal="center"/>
      <protection/>
    </xf>
    <xf numFmtId="49" fontId="0" fillId="0" borderId="62" xfId="0" applyNumberFormat="1" applyFont="1" applyFill="1" applyBorder="1" applyAlignment="1" applyProtection="1">
      <alignment horizontal="center"/>
      <protection/>
    </xf>
    <xf numFmtId="49" fontId="0" fillId="0" borderId="63" xfId="0" applyNumberFormat="1" applyFont="1" applyFill="1" applyBorder="1" applyAlignment="1" applyProtection="1">
      <alignment horizontal="center"/>
      <protection/>
    </xf>
    <xf numFmtId="3" fontId="3" fillId="0" borderId="68" xfId="0" applyNumberFormat="1" applyFont="1" applyFill="1" applyBorder="1" applyAlignment="1" applyProtection="1">
      <alignment horizontal="center"/>
      <protection locked="0"/>
    </xf>
    <xf numFmtId="3" fontId="3" fillId="0" borderId="13" xfId="0" applyNumberFormat="1" applyFont="1" applyFill="1" applyBorder="1" applyAlignment="1" applyProtection="1">
      <alignment horizontal="center"/>
      <protection locked="0"/>
    </xf>
    <xf numFmtId="3" fontId="3" fillId="0" borderId="43" xfId="0" applyNumberFormat="1" applyFont="1" applyFill="1" applyBorder="1" applyAlignment="1" applyProtection="1">
      <alignment horizontal="center"/>
      <protection locked="0"/>
    </xf>
    <xf numFmtId="0" fontId="4" fillId="35" borderId="47" xfId="0" applyFont="1" applyFill="1" applyBorder="1" applyAlignment="1" applyProtection="1">
      <alignment horizontal="center" vertical="center" textRotation="90"/>
      <protection/>
    </xf>
    <xf numFmtId="0" fontId="4" fillId="35" borderId="18" xfId="0" applyFont="1" applyFill="1" applyBorder="1" applyAlignment="1" applyProtection="1">
      <alignment horizontal="center" vertical="center" textRotation="90"/>
      <protection/>
    </xf>
    <xf numFmtId="0" fontId="0" fillId="0" borderId="39"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4" fillId="36" borderId="47" xfId="0" applyFont="1" applyFill="1" applyBorder="1" applyAlignment="1" applyProtection="1">
      <alignment horizontal="center" vertical="center" textRotation="90"/>
      <protection/>
    </xf>
    <xf numFmtId="0" fontId="4" fillId="36" borderId="18" xfId="0" applyFont="1" applyFill="1" applyBorder="1" applyAlignment="1" applyProtection="1">
      <alignment horizontal="center" vertical="center" textRotation="90"/>
      <protection/>
    </xf>
    <xf numFmtId="0" fontId="4" fillId="36" borderId="36" xfId="0" applyFont="1" applyFill="1" applyBorder="1" applyAlignment="1" applyProtection="1">
      <alignment horizontal="center" vertical="center" textRotation="90"/>
      <protection/>
    </xf>
    <xf numFmtId="0" fontId="4" fillId="37" borderId="47" xfId="0" applyFont="1" applyFill="1" applyBorder="1" applyAlignment="1" applyProtection="1">
      <alignment horizontal="center" vertical="center" textRotation="90"/>
      <protection/>
    </xf>
    <xf numFmtId="0" fontId="4" fillId="37" borderId="18" xfId="0" applyFont="1" applyFill="1" applyBorder="1" applyAlignment="1" applyProtection="1">
      <alignment horizontal="center" vertical="center" textRotation="90"/>
      <protection/>
    </xf>
    <xf numFmtId="0" fontId="4" fillId="37" borderId="36" xfId="0" applyFont="1" applyFill="1" applyBorder="1" applyAlignment="1" applyProtection="1">
      <alignment horizontal="center" vertical="center" textRotation="90"/>
      <protection/>
    </xf>
    <xf numFmtId="1" fontId="0" fillId="0" borderId="39" xfId="0" applyNumberFormat="1"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1" fillId="38" borderId="47" xfId="0" applyFont="1" applyFill="1" applyBorder="1" applyAlignment="1" applyProtection="1">
      <alignment horizontal="center" vertical="center" textRotation="90" wrapText="1"/>
      <protection/>
    </xf>
    <xf numFmtId="0" fontId="1" fillId="38" borderId="18" xfId="0" applyFont="1" applyFill="1" applyBorder="1" applyAlignment="1" applyProtection="1">
      <alignment horizontal="center" vertical="center" textRotation="90" wrapText="1"/>
      <protection/>
    </xf>
    <xf numFmtId="0" fontId="1" fillId="38" borderId="36" xfId="0" applyFont="1" applyFill="1" applyBorder="1" applyAlignment="1" applyProtection="1">
      <alignment horizontal="center" vertical="center" textRotation="90" wrapText="1"/>
      <protection/>
    </xf>
    <xf numFmtId="0" fontId="0" fillId="0" borderId="20" xfId="0" applyFont="1" applyFill="1" applyBorder="1" applyAlignment="1" applyProtection="1">
      <alignment horizontal="center"/>
      <protection/>
    </xf>
    <xf numFmtId="0" fontId="1" fillId="39" borderId="47" xfId="0" applyFont="1" applyFill="1" applyBorder="1" applyAlignment="1" applyProtection="1">
      <alignment horizontal="center" vertical="center" textRotation="90" wrapText="1"/>
      <protection/>
    </xf>
    <xf numFmtId="0" fontId="1" fillId="39" borderId="18" xfId="0" applyFont="1" applyFill="1" applyBorder="1" applyAlignment="1" applyProtection="1">
      <alignment horizontal="center" vertical="center" textRotation="90" wrapText="1"/>
      <protection/>
    </xf>
    <xf numFmtId="0" fontId="1" fillId="39" borderId="36" xfId="0" applyFont="1" applyFill="1" applyBorder="1" applyAlignment="1" applyProtection="1">
      <alignment horizontal="center" vertical="center" textRotation="90" wrapText="1"/>
      <protection/>
    </xf>
    <xf numFmtId="0" fontId="16" fillId="0" borderId="20" xfId="0" applyFont="1" applyFill="1" applyBorder="1" applyAlignment="1" applyProtection="1">
      <alignment horizontal="center"/>
      <protection/>
    </xf>
    <xf numFmtId="0" fontId="16" fillId="0" borderId="26" xfId="0" applyFont="1" applyFill="1" applyBorder="1" applyAlignment="1" applyProtection="1">
      <alignment horizontal="center"/>
      <protection/>
    </xf>
    <xf numFmtId="0" fontId="16" fillId="0" borderId="27" xfId="0" applyFont="1" applyFill="1" applyBorder="1" applyAlignment="1" applyProtection="1">
      <alignment horizontal="center"/>
      <protection/>
    </xf>
    <xf numFmtId="0" fontId="4" fillId="0" borderId="59" xfId="0" applyFont="1" applyFill="1" applyBorder="1" applyAlignment="1" applyProtection="1">
      <alignment horizontal="left" vertical="center"/>
      <protection/>
    </xf>
    <xf numFmtId="0" fontId="4" fillId="0" borderId="62" xfId="0" applyFont="1" applyFill="1" applyBorder="1" applyAlignment="1" applyProtection="1">
      <alignment horizontal="left" vertical="center"/>
      <protection/>
    </xf>
    <xf numFmtId="0" fontId="4" fillId="0" borderId="58" xfId="0" applyFont="1" applyFill="1" applyBorder="1" applyAlignment="1" applyProtection="1">
      <alignment horizontal="left" vertical="center"/>
      <protection/>
    </xf>
    <xf numFmtId="3" fontId="3" fillId="0" borderId="67" xfId="0" applyNumberFormat="1" applyFont="1" applyFill="1" applyBorder="1" applyAlignment="1" applyProtection="1">
      <alignment horizontal="center"/>
      <protection locked="0"/>
    </xf>
    <xf numFmtId="3" fontId="3" fillId="0" borderId="41" xfId="0" applyNumberFormat="1" applyFont="1" applyFill="1" applyBorder="1" applyAlignment="1" applyProtection="1">
      <alignment horizontal="center"/>
      <protection locked="0"/>
    </xf>
    <xf numFmtId="3" fontId="3" fillId="0" borderId="42" xfId="0" applyNumberFormat="1" applyFont="1" applyFill="1" applyBorder="1" applyAlignment="1" applyProtection="1">
      <alignment horizontal="center"/>
      <protection locked="0"/>
    </xf>
    <xf numFmtId="0" fontId="3" fillId="0" borderId="22" xfId="0"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protection/>
    </xf>
    <xf numFmtId="3" fontId="3" fillId="0" borderId="26" xfId="0" applyNumberFormat="1" applyFont="1" applyFill="1" applyBorder="1" applyAlignment="1" applyProtection="1">
      <alignment horizontal="center"/>
      <protection/>
    </xf>
    <xf numFmtId="3" fontId="3" fillId="0" borderId="27" xfId="0" applyNumberFormat="1" applyFont="1" applyFill="1" applyBorder="1" applyAlignment="1" applyProtection="1">
      <alignment horizontal="center"/>
      <protection/>
    </xf>
    <xf numFmtId="3" fontId="3" fillId="0" borderId="15" xfId="0" applyNumberFormat="1" applyFont="1" applyFill="1" applyBorder="1" applyAlignment="1" applyProtection="1">
      <alignment horizontal="center" vertical="center"/>
      <protection locked="0"/>
    </xf>
    <xf numFmtId="3" fontId="3" fillId="0" borderId="41" xfId="0" applyNumberFormat="1" applyFont="1" applyFill="1" applyBorder="1" applyAlignment="1" applyProtection="1">
      <alignment horizontal="center" vertical="center"/>
      <protection locked="0"/>
    </xf>
    <xf numFmtId="3" fontId="3" fillId="0" borderId="42"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left" vertical="center"/>
      <protection/>
    </xf>
    <xf numFmtId="0" fontId="4" fillId="0" borderId="26"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0" fontId="3" fillId="0" borderId="65" xfId="0" applyFont="1" applyFill="1" applyBorder="1" applyAlignment="1" applyProtection="1">
      <alignment horizontal="center"/>
      <protection/>
    </xf>
    <xf numFmtId="0" fontId="3" fillId="0" borderId="54" xfId="0" applyFont="1" applyFill="1" applyBorder="1" applyAlignment="1" applyProtection="1">
      <alignment horizontal="center"/>
      <protection/>
    </xf>
    <xf numFmtId="0" fontId="2" fillId="0" borderId="16"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3" fontId="4" fillId="0" borderId="28" xfId="0" applyNumberFormat="1" applyFont="1" applyFill="1" applyBorder="1" applyAlignment="1" applyProtection="1">
      <alignment horizontal="center"/>
      <protection/>
    </xf>
    <xf numFmtId="3" fontId="4" fillId="0" borderId="29" xfId="0" applyNumberFormat="1" applyFont="1" applyFill="1" applyBorder="1" applyAlignment="1" applyProtection="1">
      <alignment horizontal="center"/>
      <protection/>
    </xf>
    <xf numFmtId="3" fontId="4" fillId="0" borderId="30" xfId="0" applyNumberFormat="1" applyFont="1" applyFill="1" applyBorder="1" applyAlignment="1" applyProtection="1">
      <alignment horizontal="center"/>
      <protection/>
    </xf>
    <xf numFmtId="0" fontId="1" fillId="15" borderId="18" xfId="0" applyFont="1" applyFill="1" applyBorder="1" applyAlignment="1" applyProtection="1">
      <alignment horizontal="center" vertical="center" textRotation="90" wrapText="1"/>
      <protection/>
    </xf>
    <xf numFmtId="0" fontId="1" fillId="15" borderId="36" xfId="0" applyFont="1" applyFill="1" applyBorder="1" applyAlignment="1" applyProtection="1">
      <alignment horizontal="center" vertical="center" textRotation="90" wrapText="1"/>
      <protection/>
    </xf>
    <xf numFmtId="0" fontId="3" fillId="0" borderId="39"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7" fillId="0" borderId="39" xfId="0" applyFont="1" applyFill="1" applyBorder="1" applyAlignment="1" applyProtection="1">
      <alignment horizontal="center"/>
      <protection locked="0"/>
    </xf>
    <xf numFmtId="0" fontId="7" fillId="0" borderId="26" xfId="0" applyFont="1" applyFill="1" applyBorder="1" applyAlignment="1" applyProtection="1">
      <alignment horizontal="center"/>
      <protection locked="0"/>
    </xf>
    <xf numFmtId="0" fontId="7" fillId="0" borderId="16" xfId="0" applyFont="1" applyFill="1" applyBorder="1" applyAlignment="1" applyProtection="1">
      <alignment horizontal="center"/>
      <protection locked="0"/>
    </xf>
    <xf numFmtId="0" fontId="3" fillId="0" borderId="0" xfId="0" applyFont="1" applyFill="1" applyBorder="1" applyAlignment="1" applyProtection="1">
      <alignment horizontal="left" vertical="center"/>
      <protection/>
    </xf>
    <xf numFmtId="10" fontId="3" fillId="0" borderId="39" xfId="0" applyNumberFormat="1" applyFont="1" applyFill="1" applyBorder="1" applyAlignment="1" applyProtection="1">
      <alignment horizontal="center" vertical="center"/>
      <protection locked="0"/>
    </xf>
    <xf numFmtId="10" fontId="3" fillId="0" borderId="16" xfId="0" applyNumberFormat="1" applyFont="1" applyFill="1" applyBorder="1" applyAlignment="1" applyProtection="1">
      <alignment horizontal="center" vertical="center"/>
      <protection locked="0"/>
    </xf>
    <xf numFmtId="191" fontId="3" fillId="0" borderId="39" xfId="42" applyNumberFormat="1" applyFont="1" applyFill="1" applyBorder="1" applyAlignment="1" applyProtection="1">
      <alignment horizontal="right" vertical="center"/>
      <protection/>
    </xf>
    <xf numFmtId="191" fontId="3" fillId="0" borderId="26" xfId="42" applyNumberFormat="1" applyFont="1" applyFill="1" applyBorder="1" applyAlignment="1" applyProtection="1">
      <alignment horizontal="right" vertical="center"/>
      <protection/>
    </xf>
    <xf numFmtId="0" fontId="1" fillId="37" borderId="47" xfId="0" applyNumberFormat="1" applyFont="1" applyFill="1" applyBorder="1" applyAlignment="1" applyProtection="1">
      <alignment horizontal="center" vertical="center" textRotation="90" wrapText="1"/>
      <protection/>
    </xf>
    <xf numFmtId="0" fontId="1" fillId="37" borderId="18" xfId="0" applyNumberFormat="1" applyFont="1" applyFill="1" applyBorder="1" applyAlignment="1" applyProtection="1">
      <alignment horizontal="center" vertical="center" textRotation="90" wrapText="1"/>
      <protection/>
    </xf>
    <xf numFmtId="0" fontId="1" fillId="37" borderId="36" xfId="0" applyNumberFormat="1" applyFont="1" applyFill="1" applyBorder="1" applyAlignment="1" applyProtection="1">
      <alignment horizontal="center" vertical="center" textRotation="90" wrapText="1"/>
      <protection/>
    </xf>
    <xf numFmtId="0" fontId="2" fillId="0" borderId="0"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3" fillId="0" borderId="60"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25" xfId="0" applyFont="1" applyFill="1" applyBorder="1" applyAlignment="1" applyProtection="1">
      <alignment horizontal="center"/>
      <protection/>
    </xf>
    <xf numFmtId="0" fontId="3" fillId="0" borderId="10" xfId="0" applyFont="1" applyFill="1" applyBorder="1" applyAlignment="1" applyProtection="1">
      <alignment horizontal="center" vertical="center"/>
      <protection/>
    </xf>
    <xf numFmtId="3" fontId="3" fillId="0" borderId="29" xfId="0" applyNumberFormat="1" applyFont="1" applyFill="1" applyBorder="1" applyAlignment="1" applyProtection="1">
      <alignment horizontal="center" vertical="center"/>
      <protection/>
    </xf>
    <xf numFmtId="3" fontId="3" fillId="0" borderId="30"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protection/>
    </xf>
    <xf numFmtId="3" fontId="3" fillId="0" borderId="25" xfId="0" applyNumberFormat="1" applyFont="1" applyFill="1" applyBorder="1" applyAlignment="1" applyProtection="1">
      <alignment horizontal="center" vertical="center"/>
      <protection/>
    </xf>
    <xf numFmtId="3" fontId="3" fillId="0" borderId="22" xfId="0" applyNumberFormat="1" applyFont="1" applyFill="1" applyBorder="1" applyAlignment="1" applyProtection="1">
      <alignment horizontal="center" vertical="center"/>
      <protection/>
    </xf>
    <xf numFmtId="3" fontId="3" fillId="0" borderId="23" xfId="0" applyNumberFormat="1" applyFont="1" applyFill="1" applyBorder="1" applyAlignment="1" applyProtection="1">
      <alignment horizontal="center" vertical="center"/>
      <protection/>
    </xf>
    <xf numFmtId="0" fontId="3" fillId="0" borderId="57" xfId="0" applyFont="1" applyFill="1" applyBorder="1" applyAlignment="1" applyProtection="1">
      <alignment horizontal="left"/>
      <protection/>
    </xf>
    <xf numFmtId="0" fontId="3" fillId="0" borderId="71" xfId="0" applyFont="1" applyFill="1" applyBorder="1" applyAlignment="1" applyProtection="1">
      <alignment horizontal="left"/>
      <protection/>
    </xf>
    <xf numFmtId="0" fontId="2" fillId="0" borderId="6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61" xfId="0" applyFont="1" applyFill="1" applyBorder="1" applyAlignment="1" applyProtection="1">
      <alignment horizontal="left"/>
      <protection/>
    </xf>
    <xf numFmtId="3" fontId="3" fillId="0" borderId="59" xfId="0" applyNumberFormat="1" applyFont="1" applyFill="1" applyBorder="1" applyAlignment="1" applyProtection="1" quotePrefix="1">
      <alignment horizontal="center" vertical="center"/>
      <protection/>
    </xf>
    <xf numFmtId="3" fontId="3" fillId="0" borderId="62" xfId="0" applyNumberFormat="1" applyFont="1" applyFill="1" applyBorder="1" applyAlignment="1" applyProtection="1" quotePrefix="1">
      <alignment horizontal="center" vertical="center"/>
      <protection/>
    </xf>
    <xf numFmtId="3" fontId="3" fillId="0" borderId="58" xfId="0" applyNumberFormat="1" applyFont="1" applyFill="1" applyBorder="1" applyAlignment="1" applyProtection="1" quotePrefix="1">
      <alignment horizontal="center" vertical="center"/>
      <protection/>
    </xf>
    <xf numFmtId="0" fontId="3" fillId="0" borderId="68" xfId="0" applyFont="1" applyFill="1" applyBorder="1" applyAlignment="1" applyProtection="1">
      <alignment horizontal="left"/>
      <protection/>
    </xf>
    <xf numFmtId="0" fontId="3" fillId="0" borderId="13" xfId="0" applyFont="1" applyFill="1" applyBorder="1" applyAlignment="1" applyProtection="1">
      <alignment horizontal="left"/>
      <protection/>
    </xf>
    <xf numFmtId="0" fontId="3" fillId="0" borderId="43" xfId="0" applyFont="1" applyFill="1" applyBorder="1" applyAlignment="1" applyProtection="1">
      <alignment horizontal="left"/>
      <protection/>
    </xf>
    <xf numFmtId="191" fontId="0" fillId="0" borderId="39" xfId="42" applyNumberFormat="1" applyFont="1" applyFill="1" applyBorder="1" applyAlignment="1" applyProtection="1">
      <alignment horizontal="right" vertical="center"/>
      <protection locked="0"/>
    </xf>
    <xf numFmtId="191" fontId="0" fillId="0" borderId="26" xfId="42" applyNumberFormat="1" applyFont="1" applyFill="1" applyBorder="1" applyAlignment="1" applyProtection="1">
      <alignment horizontal="right" vertical="center"/>
      <protection locked="0"/>
    </xf>
    <xf numFmtId="191" fontId="0" fillId="0" borderId="16" xfId="42" applyNumberFormat="1" applyFont="1" applyFill="1" applyBorder="1" applyAlignment="1" applyProtection="1">
      <alignment horizontal="right" vertical="center"/>
      <protection locked="0"/>
    </xf>
    <xf numFmtId="3" fontId="3" fillId="0" borderId="26" xfId="0" applyNumberFormat="1" applyFont="1" applyFill="1" applyBorder="1" applyAlignment="1" applyProtection="1" quotePrefix="1">
      <alignment horizontal="center" vertical="center"/>
      <protection/>
    </xf>
    <xf numFmtId="3" fontId="3" fillId="0" borderId="27" xfId="0" applyNumberFormat="1" applyFont="1" applyFill="1" applyBorder="1" applyAlignment="1" applyProtection="1" quotePrefix="1">
      <alignment horizontal="center" vertical="center"/>
      <protection/>
    </xf>
    <xf numFmtId="3" fontId="3" fillId="0" borderId="29" xfId="0" applyNumberFormat="1" applyFont="1" applyFill="1" applyBorder="1" applyAlignment="1" applyProtection="1" quotePrefix="1">
      <alignment horizontal="center" vertical="center"/>
      <protection locked="0"/>
    </xf>
    <xf numFmtId="3" fontId="3" fillId="0" borderId="30" xfId="0" applyNumberFormat="1" applyFont="1" applyFill="1" applyBorder="1" applyAlignment="1" applyProtection="1" quotePrefix="1">
      <alignment horizontal="center" vertical="center"/>
      <protection locked="0"/>
    </xf>
    <xf numFmtId="3" fontId="3" fillId="0" borderId="22" xfId="0" applyNumberFormat="1" applyFont="1" applyFill="1" applyBorder="1" applyAlignment="1" applyProtection="1" quotePrefix="1">
      <alignment horizontal="center" vertical="center"/>
      <protection locked="0"/>
    </xf>
    <xf numFmtId="3" fontId="3" fillId="0" borderId="23" xfId="0" applyNumberFormat="1" applyFont="1" applyFill="1" applyBorder="1" applyAlignment="1" applyProtection="1" quotePrefix="1">
      <alignment horizontal="center" vertical="center"/>
      <protection locked="0"/>
    </xf>
    <xf numFmtId="3" fontId="3" fillId="0" borderId="16" xfId="0" applyNumberFormat="1" applyFont="1" applyFill="1" applyBorder="1" applyAlignment="1" applyProtection="1" quotePrefix="1">
      <alignment horizontal="center" vertical="center"/>
      <protection/>
    </xf>
    <xf numFmtId="3" fontId="3" fillId="0" borderId="13" xfId="0" applyNumberFormat="1" applyFont="1" applyFill="1" applyBorder="1" applyAlignment="1" applyProtection="1" quotePrefix="1">
      <alignment horizontal="center" vertical="center"/>
      <protection/>
    </xf>
    <xf numFmtId="3" fontId="3" fillId="0" borderId="43" xfId="0" applyNumberFormat="1" applyFont="1" applyFill="1" applyBorder="1" applyAlignment="1" applyProtection="1" quotePrefix="1">
      <alignment horizontal="center" vertical="center"/>
      <protection/>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191" fontId="3" fillId="0" borderId="13" xfId="42" applyNumberFormat="1" applyFont="1" applyFill="1" applyBorder="1" applyAlignment="1" applyProtection="1">
      <alignment horizontal="right" vertical="center"/>
      <protection/>
    </xf>
    <xf numFmtId="0" fontId="3" fillId="0" borderId="29" xfId="0" applyFont="1" applyFill="1" applyBorder="1" applyAlignment="1" applyProtection="1">
      <alignment horizontal="center" vertical="center"/>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54" xfId="0" applyFont="1" applyFill="1" applyBorder="1" applyAlignment="1" applyProtection="1">
      <alignment horizontal="left"/>
      <protection/>
    </xf>
    <xf numFmtId="0" fontId="3" fillId="0" borderId="53" xfId="0" applyFont="1" applyFill="1" applyBorder="1" applyAlignment="1" applyProtection="1">
      <alignment horizontal="left"/>
      <protection/>
    </xf>
    <xf numFmtId="0" fontId="3" fillId="0" borderId="73" xfId="0" applyFont="1" applyFill="1" applyBorder="1" applyAlignment="1" applyProtection="1">
      <alignment horizontal="left"/>
      <protection/>
    </xf>
    <xf numFmtId="3" fontId="3" fillId="0" borderId="16" xfId="0" applyNumberFormat="1" applyFont="1" applyFill="1" applyBorder="1" applyAlignment="1" applyProtection="1" quotePrefix="1">
      <alignment horizontal="center" vertical="center"/>
      <protection locked="0"/>
    </xf>
    <xf numFmtId="3" fontId="3" fillId="0" borderId="13" xfId="0" applyNumberFormat="1" applyFont="1" applyFill="1" applyBorder="1" applyAlignment="1" applyProtection="1" quotePrefix="1">
      <alignment horizontal="center" vertical="center"/>
      <protection locked="0"/>
    </xf>
    <xf numFmtId="3" fontId="3" fillId="0" borderId="43" xfId="0" applyNumberFormat="1" applyFont="1" applyFill="1" applyBorder="1" applyAlignment="1" applyProtection="1" quotePrefix="1">
      <alignment horizontal="center" vertical="center"/>
      <protection locked="0"/>
    </xf>
    <xf numFmtId="0" fontId="2" fillId="0" borderId="39"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3" fillId="0" borderId="16" xfId="0" applyFont="1" applyFill="1" applyBorder="1" applyAlignment="1" applyProtection="1">
      <alignment horizontal="left"/>
      <protection/>
    </xf>
    <xf numFmtId="0" fontId="3" fillId="0" borderId="39" xfId="0" applyFont="1" applyFill="1" applyBorder="1" applyAlignment="1" applyProtection="1">
      <alignment horizontal="left"/>
      <protection/>
    </xf>
    <xf numFmtId="0" fontId="15" fillId="0" borderId="0" xfId="0" applyFont="1" applyFill="1" applyBorder="1" applyAlignment="1" applyProtection="1">
      <alignment horizontal="center" vertical="center" wrapText="1"/>
      <protection/>
    </xf>
    <xf numFmtId="10" fontId="0" fillId="0" borderId="39" xfId="0" applyNumberFormat="1" applyFont="1" applyFill="1" applyBorder="1" applyAlignment="1" applyProtection="1">
      <alignment horizontal="center"/>
      <protection/>
    </xf>
    <xf numFmtId="10" fontId="0" fillId="0" borderId="26" xfId="0" applyNumberFormat="1" applyFont="1" applyFill="1" applyBorder="1" applyAlignment="1" applyProtection="1">
      <alignment horizontal="center"/>
      <protection/>
    </xf>
    <xf numFmtId="3" fontId="3" fillId="0" borderId="20"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0" fontId="77" fillId="0" borderId="34" xfId="0" applyFont="1" applyFill="1" applyBorder="1" applyAlignment="1" applyProtection="1">
      <alignment horizontal="center"/>
      <protection/>
    </xf>
    <xf numFmtId="0" fontId="2" fillId="0" borderId="0" xfId="0" applyFont="1" applyFill="1" applyBorder="1" applyAlignment="1" applyProtection="1">
      <alignment horizontal="left" vertical="center" shrinkToFit="1"/>
      <protection/>
    </xf>
    <xf numFmtId="0" fontId="2" fillId="0" borderId="61" xfId="0" applyFont="1" applyFill="1" applyBorder="1" applyAlignment="1" applyProtection="1">
      <alignment horizontal="left" vertical="center" shrinkToFit="1"/>
      <protection/>
    </xf>
    <xf numFmtId="0" fontId="1" fillId="0" borderId="39" xfId="0" applyNumberFormat="1" applyFont="1" applyFill="1" applyBorder="1" applyAlignment="1" applyProtection="1">
      <alignment horizontal="left" vertical="center"/>
      <protection/>
    </xf>
    <xf numFmtId="0" fontId="1" fillId="0" borderId="26"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left" vertical="center"/>
      <protection/>
    </xf>
    <xf numFmtId="0" fontId="16" fillId="0" borderId="45" xfId="0" applyNumberFormat="1" applyFont="1" applyFill="1" applyBorder="1" applyAlignment="1" applyProtection="1">
      <alignment horizontal="center" vertical="center"/>
      <protection/>
    </xf>
    <xf numFmtId="0" fontId="16" fillId="0" borderId="46"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center" vertical="center"/>
      <protection/>
    </xf>
    <xf numFmtId="191" fontId="0" fillId="0" borderId="68" xfId="0" applyNumberFormat="1" applyFont="1" applyFill="1" applyBorder="1" applyAlignment="1" applyProtection="1">
      <alignment vertical="center"/>
      <protection/>
    </xf>
    <xf numFmtId="191" fontId="0" fillId="0" borderId="13" xfId="0" applyNumberFormat="1" applyFont="1" applyFill="1" applyBorder="1" applyAlignment="1" applyProtection="1">
      <alignment vertical="center"/>
      <protection/>
    </xf>
    <xf numFmtId="191" fontId="0" fillId="0" borderId="43" xfId="0" applyNumberFormat="1" applyFont="1" applyFill="1" applyBorder="1" applyAlignment="1" applyProtection="1">
      <alignment vertical="center"/>
      <protection/>
    </xf>
    <xf numFmtId="191" fontId="0" fillId="0" borderId="39" xfId="0" applyNumberFormat="1" applyFont="1" applyFill="1" applyBorder="1" applyAlignment="1" applyProtection="1">
      <alignment horizontal="right" vertical="center"/>
      <protection locked="0"/>
    </xf>
    <xf numFmtId="191" fontId="0" fillId="0" borderId="26" xfId="0" applyNumberFormat="1" applyFont="1" applyFill="1" applyBorder="1" applyAlignment="1" applyProtection="1">
      <alignment horizontal="right" vertical="center"/>
      <protection locked="0"/>
    </xf>
    <xf numFmtId="0" fontId="0" fillId="0" borderId="2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0" fontId="3" fillId="0" borderId="71" xfId="0" applyNumberFormat="1" applyFont="1" applyFill="1" applyBorder="1" applyAlignment="1" applyProtection="1">
      <alignment horizontal="left" vertical="center"/>
      <protection/>
    </xf>
    <xf numFmtId="0" fontId="3" fillId="0" borderId="62" xfId="0" applyNumberFormat="1" applyFont="1" applyFill="1" applyBorder="1" applyAlignment="1" applyProtection="1">
      <alignment horizontal="left" vertical="center"/>
      <protection/>
    </xf>
    <xf numFmtId="0" fontId="3" fillId="0" borderId="63" xfId="0" applyNumberFormat="1" applyFont="1" applyFill="1" applyBorder="1" applyAlignment="1" applyProtection="1">
      <alignment horizontal="left" vertical="center"/>
      <protection/>
    </xf>
    <xf numFmtId="0" fontId="3" fillId="0" borderId="45" xfId="0" applyNumberFormat="1" applyFont="1" applyFill="1" applyBorder="1" applyAlignment="1" applyProtection="1">
      <alignment horizontal="center" vertical="center"/>
      <protection/>
    </xf>
    <xf numFmtId="0" fontId="3" fillId="0" borderId="4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18" fillId="0" borderId="45" xfId="0" applyFont="1" applyFill="1" applyBorder="1" applyAlignment="1" applyProtection="1">
      <alignment horizontal="center" vertical="center" wrapText="1"/>
      <protection/>
    </xf>
    <xf numFmtId="0" fontId="13" fillId="0" borderId="46" xfId="0" applyFont="1" applyFill="1" applyBorder="1" applyAlignment="1">
      <alignment vertical="center"/>
    </xf>
    <xf numFmtId="0" fontId="13" fillId="0" borderId="11" xfId="0" applyFont="1" applyFill="1" applyBorder="1" applyAlignment="1">
      <alignment vertical="center"/>
    </xf>
    <xf numFmtId="0" fontId="18" fillId="0" borderId="40"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19" fillId="0" borderId="55"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horizontal="center" vertical="center"/>
      <protection/>
    </xf>
    <xf numFmtId="191" fontId="0" fillId="0" borderId="40" xfId="0" applyNumberFormat="1" applyFont="1" applyFill="1" applyBorder="1" applyAlignment="1" applyProtection="1">
      <alignment horizontal="right" vertical="center"/>
      <protection locked="0"/>
    </xf>
    <xf numFmtId="191" fontId="0" fillId="0" borderId="67" xfId="0" applyNumberFormat="1" applyFont="1" applyFill="1" applyBorder="1" applyAlignment="1" applyProtection="1">
      <alignment vertical="center"/>
      <protection/>
    </xf>
    <xf numFmtId="191" fontId="0" fillId="0" borderId="41" xfId="0" applyNumberFormat="1" applyFont="1" applyFill="1" applyBorder="1" applyAlignment="1" applyProtection="1">
      <alignment vertical="center"/>
      <protection/>
    </xf>
    <xf numFmtId="191" fontId="0" fillId="0" borderId="42" xfId="0" applyNumberFormat="1" applyFont="1" applyFill="1" applyBorder="1" applyAlignment="1" applyProtection="1">
      <alignment vertical="center"/>
      <protection/>
    </xf>
    <xf numFmtId="0" fontId="7" fillId="0" borderId="29" xfId="0" applyNumberFormat="1" applyFont="1" applyFill="1" applyBorder="1" applyAlignment="1" applyProtection="1">
      <alignment horizontal="left" vertical="center"/>
      <protection/>
    </xf>
    <xf numFmtId="0" fontId="7" fillId="0" borderId="44" xfId="0" applyNumberFormat="1" applyFont="1" applyFill="1" applyBorder="1" applyAlignment="1" applyProtection="1">
      <alignment horizontal="left" vertical="center"/>
      <protection/>
    </xf>
    <xf numFmtId="1" fontId="1" fillId="0" borderId="39" xfId="0" applyNumberFormat="1" applyFont="1" applyFill="1" applyBorder="1" applyAlignment="1" applyProtection="1">
      <alignment horizontal="left" vertical="center"/>
      <protection/>
    </xf>
    <xf numFmtId="1" fontId="1" fillId="0" borderId="26" xfId="0" applyNumberFormat="1" applyFont="1" applyFill="1" applyBorder="1" applyAlignment="1" applyProtection="1">
      <alignment horizontal="left" vertical="center"/>
      <protection/>
    </xf>
    <xf numFmtId="1" fontId="1" fillId="0" borderId="16" xfId="0" applyNumberFormat="1" applyFont="1" applyFill="1" applyBorder="1" applyAlignment="1" applyProtection="1">
      <alignment horizontal="left" vertical="center"/>
      <protection/>
    </xf>
    <xf numFmtId="1" fontId="3" fillId="0" borderId="59" xfId="0" applyNumberFormat="1" applyFont="1" applyFill="1" applyBorder="1" applyAlignment="1" applyProtection="1">
      <alignment horizontal="center" vertical="center"/>
      <protection/>
    </xf>
    <xf numFmtId="0" fontId="3" fillId="0" borderId="62" xfId="0" applyNumberFormat="1" applyFont="1" applyFill="1" applyBorder="1" applyAlignment="1" applyProtection="1">
      <alignment horizontal="center" vertical="center"/>
      <protection/>
    </xf>
    <xf numFmtId="0" fontId="3" fillId="0" borderId="58" xfId="0" applyNumberFormat="1" applyFont="1" applyFill="1" applyBorder="1" applyAlignment="1" applyProtection="1">
      <alignment horizontal="center" vertical="center"/>
      <protection/>
    </xf>
    <xf numFmtId="0" fontId="7" fillId="0" borderId="26"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left" vertical="center"/>
      <protection/>
    </xf>
    <xf numFmtId="191" fontId="0" fillId="0" borderId="39" xfId="0" applyNumberFormat="1" applyFont="1" applyFill="1" applyBorder="1" applyAlignment="1" applyProtection="1" quotePrefix="1">
      <alignment horizontal="right" vertical="center"/>
      <protection locked="0"/>
    </xf>
    <xf numFmtId="191" fontId="0" fillId="0" borderId="26" xfId="0" applyNumberFormat="1" applyFont="1" applyFill="1" applyBorder="1" applyAlignment="1" applyProtection="1" quotePrefix="1">
      <alignment horizontal="right" vertical="center"/>
      <protection locked="0"/>
    </xf>
    <xf numFmtId="191" fontId="0" fillId="0" borderId="39" xfId="0" applyNumberFormat="1" applyFont="1" applyFill="1" applyBorder="1" applyAlignment="1" applyProtection="1">
      <alignment horizontal="center" vertical="center"/>
      <protection locked="0"/>
    </xf>
    <xf numFmtId="191" fontId="0" fillId="0" borderId="26" xfId="0" applyNumberFormat="1" applyFont="1" applyFill="1" applyBorder="1" applyAlignment="1" applyProtection="1">
      <alignment horizontal="center" vertical="center"/>
      <protection locked="0"/>
    </xf>
    <xf numFmtId="191" fontId="0" fillId="0" borderId="27" xfId="0" applyNumberFormat="1" applyFont="1" applyFill="1" applyBorder="1" applyAlignment="1" applyProtection="1">
      <alignment horizontal="center" vertical="center"/>
      <protection locked="0"/>
    </xf>
    <xf numFmtId="191" fontId="0" fillId="0" borderId="27" xfId="0" applyNumberFormat="1" applyFont="1" applyFill="1" applyBorder="1" applyAlignment="1" applyProtection="1">
      <alignment horizontal="right" vertical="center"/>
      <protection locked="0"/>
    </xf>
    <xf numFmtId="0" fontId="0" fillId="0" borderId="28"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30"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top"/>
      <protection/>
    </xf>
    <xf numFmtId="0" fontId="0" fillId="0" borderId="29" xfId="0" applyNumberFormat="1" applyFont="1" applyFill="1" applyBorder="1" applyAlignment="1" applyProtection="1">
      <alignment horizontal="left" vertical="top"/>
      <protection/>
    </xf>
    <xf numFmtId="0" fontId="0" fillId="0" borderId="30" xfId="0" applyNumberFormat="1" applyFont="1" applyFill="1" applyBorder="1" applyAlignment="1" applyProtection="1">
      <alignment horizontal="left" vertical="top"/>
      <protection/>
    </xf>
    <xf numFmtId="0" fontId="0" fillId="0" borderId="21" xfId="0" applyNumberFormat="1" applyFont="1" applyFill="1" applyBorder="1" applyAlignment="1" applyProtection="1">
      <alignment horizontal="left" vertical="top"/>
      <protection/>
    </xf>
    <xf numFmtId="0" fontId="0" fillId="0" borderId="22" xfId="0" applyNumberFormat="1" applyFont="1" applyFill="1" applyBorder="1" applyAlignment="1" applyProtection="1">
      <alignment horizontal="left" vertical="top"/>
      <protection/>
    </xf>
    <xf numFmtId="0" fontId="0" fillId="0" borderId="23" xfId="0" applyNumberFormat="1" applyFont="1" applyFill="1" applyBorder="1" applyAlignment="1" applyProtection="1">
      <alignment horizontal="left" vertical="top"/>
      <protection/>
    </xf>
    <xf numFmtId="191" fontId="25" fillId="0" borderId="39" xfId="0" applyNumberFormat="1" applyFont="1" applyFill="1" applyBorder="1" applyAlignment="1" applyProtection="1">
      <alignment horizontal="center" vertical="center"/>
      <protection/>
    </xf>
    <xf numFmtId="191" fontId="25" fillId="0" borderId="26" xfId="0" applyNumberFormat="1" applyFont="1" applyFill="1" applyBorder="1" applyAlignment="1" applyProtection="1">
      <alignment horizontal="center" vertical="center"/>
      <protection/>
    </xf>
    <xf numFmtId="191" fontId="25" fillId="0" borderId="2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left" vertical="center"/>
      <protection/>
    </xf>
    <xf numFmtId="0" fontId="0" fillId="0" borderId="26"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191" fontId="0" fillId="0" borderId="62" xfId="0" applyNumberFormat="1" applyFont="1" applyFill="1" applyBorder="1" applyAlignment="1" applyProtection="1">
      <alignment vertical="center"/>
      <protection locked="0"/>
    </xf>
    <xf numFmtId="191" fontId="0" fillId="0" borderId="22" xfId="0" applyNumberFormat="1" applyFont="1" applyFill="1" applyBorder="1" applyAlignment="1" applyProtection="1">
      <alignment vertical="center"/>
      <protection locked="0"/>
    </xf>
    <xf numFmtId="0" fontId="26" fillId="0" borderId="40" xfId="0" applyNumberFormat="1" applyFont="1" applyFill="1" applyBorder="1" applyAlignment="1" applyProtection="1">
      <alignment horizontal="left" vertical="center" wrapText="1"/>
      <protection/>
    </xf>
    <xf numFmtId="191" fontId="0" fillId="0" borderId="29" xfId="0" applyNumberFormat="1" applyFont="1" applyFill="1" applyBorder="1" applyAlignment="1" applyProtection="1">
      <alignment vertical="center"/>
      <protection locked="0"/>
    </xf>
    <xf numFmtId="0" fontId="4" fillId="38" borderId="47" xfId="0" applyNumberFormat="1" applyFont="1" applyFill="1" applyBorder="1" applyAlignment="1" applyProtection="1">
      <alignment horizontal="center" vertical="center" textRotation="90"/>
      <protection/>
    </xf>
    <xf numFmtId="0" fontId="4" fillId="38" borderId="18" xfId="0" applyNumberFormat="1" applyFont="1" applyFill="1" applyBorder="1" applyAlignment="1" applyProtection="1">
      <alignment horizontal="center" vertical="center" textRotation="90"/>
      <protection/>
    </xf>
    <xf numFmtId="0" fontId="4" fillId="38" borderId="36" xfId="0" applyNumberFormat="1" applyFont="1" applyFill="1" applyBorder="1" applyAlignment="1" applyProtection="1">
      <alignment horizontal="center" vertical="center" textRotation="90"/>
      <protection/>
    </xf>
    <xf numFmtId="0" fontId="0" fillId="0" borderId="48" xfId="0" applyNumberFormat="1" applyFont="1" applyFill="1" applyBorder="1" applyAlignment="1" applyProtection="1">
      <alignment horizontal="center" vertical="center"/>
      <protection locked="0"/>
    </xf>
    <xf numFmtId="0" fontId="4" fillId="40" borderId="47" xfId="0" applyNumberFormat="1" applyFont="1" applyFill="1" applyBorder="1" applyAlignment="1" applyProtection="1">
      <alignment horizontal="center" vertical="center" textRotation="90"/>
      <protection/>
    </xf>
    <xf numFmtId="0" fontId="4" fillId="40" borderId="18" xfId="0" applyNumberFormat="1" applyFont="1" applyFill="1" applyBorder="1" applyAlignment="1" applyProtection="1">
      <alignment horizontal="center" vertical="center" textRotation="90"/>
      <protection/>
    </xf>
    <xf numFmtId="0" fontId="4" fillId="40" borderId="36" xfId="0" applyNumberFormat="1" applyFont="1" applyFill="1" applyBorder="1" applyAlignment="1" applyProtection="1">
      <alignment horizontal="center" vertical="center" textRotation="90"/>
      <protection/>
    </xf>
    <xf numFmtId="3" fontId="4" fillId="0" borderId="45" xfId="0" applyNumberFormat="1" applyFont="1" applyFill="1" applyBorder="1" applyAlignment="1" applyProtection="1">
      <alignment horizontal="center" vertical="center"/>
      <protection/>
    </xf>
    <xf numFmtId="3" fontId="4" fillId="0" borderId="46" xfId="0" applyNumberFormat="1" applyFont="1" applyFill="1" applyBorder="1" applyAlignment="1" applyProtection="1">
      <alignment horizontal="center" vertical="center"/>
      <protection/>
    </xf>
    <xf numFmtId="3" fontId="4" fillId="0" borderId="11" xfId="0" applyNumberFormat="1" applyFont="1" applyFill="1" applyBorder="1" applyAlignment="1" applyProtection="1">
      <alignment horizontal="center" vertical="center"/>
      <protection/>
    </xf>
    <xf numFmtId="0" fontId="2" fillId="0" borderId="28"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191" fontId="0" fillId="0" borderId="28" xfId="0" applyNumberFormat="1" applyFont="1" applyFill="1" applyBorder="1" applyAlignment="1" applyProtection="1">
      <alignment horizontal="right" vertical="center"/>
      <protection/>
    </xf>
    <xf numFmtId="191" fontId="0" fillId="0" borderId="29" xfId="0" applyNumberFormat="1" applyFont="1" applyFill="1" applyBorder="1" applyAlignment="1" applyProtection="1">
      <alignment horizontal="right" vertical="center"/>
      <protection/>
    </xf>
    <xf numFmtId="191" fontId="0" fillId="0" borderId="30" xfId="0" applyNumberFormat="1" applyFont="1" applyFill="1" applyBorder="1" applyAlignment="1" applyProtection="1">
      <alignment horizontal="right" vertical="center"/>
      <protection/>
    </xf>
    <xf numFmtId="191" fontId="0" fillId="0" borderId="21" xfId="0" applyNumberFormat="1" applyFont="1" applyFill="1" applyBorder="1" applyAlignment="1" applyProtection="1">
      <alignment horizontal="right" vertical="center"/>
      <protection/>
    </xf>
    <xf numFmtId="191" fontId="0" fillId="0" borderId="22" xfId="0" applyNumberFormat="1" applyFont="1" applyFill="1" applyBorder="1" applyAlignment="1" applyProtection="1">
      <alignment horizontal="right" vertical="center"/>
      <protection/>
    </xf>
    <xf numFmtId="191" fontId="0" fillId="0" borderId="23" xfId="0" applyNumberFormat="1" applyFont="1" applyFill="1" applyBorder="1" applyAlignment="1" applyProtection="1">
      <alignment horizontal="right" vertical="center"/>
      <protection/>
    </xf>
    <xf numFmtId="182" fontId="1" fillId="0" borderId="59" xfId="42" applyNumberFormat="1" applyFont="1" applyFill="1" applyBorder="1" applyAlignment="1" applyProtection="1">
      <alignment horizontal="right" vertical="center"/>
      <protection/>
    </xf>
    <xf numFmtId="182" fontId="1" fillId="0" borderId="62" xfId="42" applyNumberFormat="1" applyFont="1" applyFill="1" applyBorder="1" applyAlignment="1" applyProtection="1">
      <alignment horizontal="right" vertical="center"/>
      <protection/>
    </xf>
    <xf numFmtId="182" fontId="1" fillId="0" borderId="58" xfId="42" applyNumberFormat="1" applyFont="1" applyFill="1" applyBorder="1" applyAlignment="1" applyProtection="1">
      <alignment horizontal="right" vertical="center"/>
      <protection/>
    </xf>
    <xf numFmtId="191" fontId="2" fillId="0" borderId="68" xfId="0" applyNumberFormat="1" applyFont="1" applyFill="1" applyBorder="1" applyAlignment="1" applyProtection="1">
      <alignment vertical="center"/>
      <protection locked="0"/>
    </xf>
    <xf numFmtId="191" fontId="2" fillId="0" borderId="13" xfId="0" applyNumberFormat="1" applyFont="1" applyFill="1" applyBorder="1" applyAlignment="1" applyProtection="1">
      <alignment vertical="center"/>
      <protection locked="0"/>
    </xf>
    <xf numFmtId="191" fontId="2" fillId="0" borderId="43" xfId="0" applyNumberFormat="1" applyFont="1" applyFill="1" applyBorder="1" applyAlignment="1" applyProtection="1">
      <alignment vertical="center"/>
      <protection locked="0"/>
    </xf>
    <xf numFmtId="191" fontId="0" fillId="0" borderId="56" xfId="0" applyNumberFormat="1" applyFont="1" applyFill="1" applyBorder="1" applyAlignment="1" applyProtection="1">
      <alignment vertical="center"/>
      <protection/>
    </xf>
    <xf numFmtId="191" fontId="0" fillId="0" borderId="57" xfId="0" applyNumberFormat="1" applyFont="1" applyFill="1" applyBorder="1" applyAlignment="1" applyProtection="1">
      <alignment vertical="center"/>
      <protection/>
    </xf>
    <xf numFmtId="191" fontId="0" fillId="0" borderId="70" xfId="0" applyNumberFormat="1" applyFont="1" applyFill="1" applyBorder="1" applyAlignment="1" applyProtection="1">
      <alignment vertical="center"/>
      <protection/>
    </xf>
    <xf numFmtId="1" fontId="4" fillId="0" borderId="50" xfId="0" applyNumberFormat="1" applyFont="1" applyFill="1" applyBorder="1" applyAlignment="1" applyProtection="1">
      <alignment horizontal="center" vertical="center" textRotation="90"/>
      <protection/>
    </xf>
    <xf numFmtId="1" fontId="4" fillId="0" borderId="25" xfId="0" applyNumberFormat="1" applyFont="1" applyFill="1" applyBorder="1" applyAlignment="1" applyProtection="1">
      <alignment horizontal="center" vertical="center" textRotation="90"/>
      <protection/>
    </xf>
    <xf numFmtId="1" fontId="4" fillId="0" borderId="35" xfId="0" applyNumberFormat="1" applyFont="1" applyFill="1" applyBorder="1" applyAlignment="1" applyProtection="1">
      <alignment horizontal="center" vertical="center" textRotation="90"/>
      <protection/>
    </xf>
    <xf numFmtId="1" fontId="1" fillId="0" borderId="26"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quotePrefix="1">
      <alignment horizontal="center" vertical="center"/>
      <protection locked="0"/>
    </xf>
    <xf numFmtId="0" fontId="0" fillId="0" borderId="2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xf>
    <xf numFmtId="0" fontId="2" fillId="0" borderId="2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191" fontId="0" fillId="0" borderId="34" xfId="0" applyNumberFormat="1" applyFont="1" applyFill="1" applyBorder="1" applyAlignment="1" applyProtection="1">
      <alignment vertical="center"/>
      <protection locked="0"/>
    </xf>
    <xf numFmtId="0" fontId="15" fillId="0" borderId="28" xfId="0" applyFont="1" applyFill="1" applyBorder="1" applyAlignment="1" applyProtection="1">
      <alignment horizontal="left"/>
      <protection/>
    </xf>
    <xf numFmtId="0" fontId="15" fillId="0" borderId="29" xfId="0" applyFont="1" applyFill="1" applyBorder="1" applyAlignment="1" applyProtection="1">
      <alignment horizontal="left"/>
      <protection/>
    </xf>
    <xf numFmtId="0" fontId="15" fillId="0" borderId="30" xfId="0" applyFont="1" applyFill="1" applyBorder="1" applyAlignment="1" applyProtection="1">
      <alignment horizontal="left"/>
      <protection/>
    </xf>
    <xf numFmtId="1" fontId="0" fillId="0" borderId="14" xfId="0" applyNumberFormat="1" applyFont="1" applyFill="1" applyBorder="1" applyAlignment="1" applyProtection="1" quotePrefix="1">
      <alignment horizontal="center" vertical="center"/>
      <protection/>
    </xf>
    <xf numFmtId="1" fontId="0" fillId="0" borderId="32" xfId="0" applyNumberFormat="1" applyFont="1" applyFill="1" applyBorder="1" applyAlignment="1" applyProtection="1" quotePrefix="1">
      <alignment horizontal="center" vertical="center"/>
      <protection/>
    </xf>
    <xf numFmtId="191" fontId="0" fillId="0" borderId="28" xfId="0" applyNumberFormat="1" applyFont="1" applyFill="1" applyBorder="1" applyAlignment="1" applyProtection="1">
      <alignment vertical="center"/>
      <protection locked="0"/>
    </xf>
    <xf numFmtId="191" fontId="0" fillId="0" borderId="30" xfId="0" applyNumberFormat="1" applyFont="1" applyFill="1" applyBorder="1" applyAlignment="1" applyProtection="1">
      <alignment vertical="center"/>
      <protection locked="0"/>
    </xf>
    <xf numFmtId="191" fontId="0" fillId="0" borderId="21" xfId="0" applyNumberFormat="1" applyFont="1" applyFill="1" applyBorder="1" applyAlignment="1" applyProtection="1">
      <alignment vertical="center"/>
      <protection locked="0"/>
    </xf>
    <xf numFmtId="191" fontId="0" fillId="0" borderId="23" xfId="0" applyNumberFormat="1" applyFont="1" applyFill="1" applyBorder="1" applyAlignment="1" applyProtection="1">
      <alignment vertical="center"/>
      <protection locked="0"/>
    </xf>
    <xf numFmtId="0" fontId="2" fillId="0" borderId="20" xfId="0" applyNumberFormat="1" applyFont="1" applyFill="1" applyBorder="1" applyAlignment="1" applyProtection="1">
      <alignment horizontal="left" vertical="center" shrinkToFit="1"/>
      <protection/>
    </xf>
    <xf numFmtId="0" fontId="2" fillId="0" borderId="26" xfId="0" applyNumberFormat="1" applyFont="1" applyFill="1" applyBorder="1" applyAlignment="1" applyProtection="1">
      <alignment horizontal="left" vertical="center" shrinkToFit="1"/>
      <protection/>
    </xf>
    <xf numFmtId="0" fontId="2" fillId="0" borderId="27" xfId="0" applyNumberFormat="1" applyFont="1" applyFill="1" applyBorder="1" applyAlignment="1" applyProtection="1">
      <alignment horizontal="left" vertical="center" shrinkToFit="1"/>
      <protection/>
    </xf>
    <xf numFmtId="0" fontId="0" fillId="0" borderId="28"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30"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left" vertical="center" wrapText="1"/>
      <protection/>
    </xf>
    <xf numFmtId="0" fontId="0" fillId="0" borderId="22" xfId="0" applyNumberFormat="1" applyFont="1" applyFill="1" applyBorder="1" applyAlignment="1" applyProtection="1">
      <alignment horizontal="left" vertical="center" wrapText="1"/>
      <protection/>
    </xf>
    <xf numFmtId="0" fontId="0" fillId="0" borderId="2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191" fontId="0" fillId="0" borderId="26" xfId="0" applyNumberFormat="1" applyFont="1" applyFill="1" applyBorder="1" applyAlignment="1" applyProtection="1">
      <alignment vertical="center"/>
      <protection locked="0"/>
    </xf>
    <xf numFmtId="0" fontId="5" fillId="15" borderId="47" xfId="0" applyNumberFormat="1" applyFont="1" applyFill="1" applyBorder="1" applyAlignment="1" applyProtection="1">
      <alignment horizontal="center" vertical="center" textRotation="90"/>
      <protection/>
    </xf>
    <xf numFmtId="0" fontId="5" fillId="15" borderId="18" xfId="0" applyNumberFormat="1" applyFont="1" applyFill="1" applyBorder="1" applyAlignment="1" applyProtection="1">
      <alignment horizontal="center" vertical="center" textRotation="90"/>
      <protection/>
    </xf>
    <xf numFmtId="0" fontId="5" fillId="15" borderId="36" xfId="0" applyNumberFormat="1" applyFont="1" applyFill="1" applyBorder="1" applyAlignment="1" applyProtection="1">
      <alignment horizontal="center" vertical="center" textRotation="90"/>
      <protection/>
    </xf>
    <xf numFmtId="0" fontId="4" fillId="39" borderId="47" xfId="0" applyNumberFormat="1" applyFont="1" applyFill="1" applyBorder="1" applyAlignment="1" applyProtection="1">
      <alignment horizontal="center" vertical="center" textRotation="90"/>
      <protection/>
    </xf>
    <xf numFmtId="0" fontId="4" fillId="39" borderId="18" xfId="0" applyNumberFormat="1" applyFont="1" applyFill="1" applyBorder="1" applyAlignment="1" applyProtection="1">
      <alignment horizontal="center" vertical="center" textRotation="90"/>
      <protection/>
    </xf>
    <xf numFmtId="0" fontId="0" fillId="0" borderId="20" xfId="0" applyNumberFormat="1" applyFont="1" applyFill="1" applyBorder="1" applyAlignment="1" applyProtection="1">
      <alignment horizontal="left" vertical="center"/>
      <protection/>
    </xf>
    <xf numFmtId="0" fontId="0" fillId="0" borderId="26"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18" xfId="0" applyFont="1" applyFill="1" applyBorder="1" applyAlignment="1" applyProtection="1">
      <alignment horizontal="center" vertical="center"/>
      <protection/>
    </xf>
    <xf numFmtId="0" fontId="7" fillId="0" borderId="59" xfId="0" applyFont="1" applyFill="1" applyBorder="1" applyAlignment="1" applyProtection="1">
      <alignment horizontal="left" wrapText="1"/>
      <protection/>
    </xf>
    <xf numFmtId="0" fontId="7" fillId="0" borderId="62" xfId="0" applyFont="1" applyFill="1" applyBorder="1" applyAlignment="1" applyProtection="1">
      <alignment horizontal="left" wrapText="1"/>
      <protection/>
    </xf>
    <xf numFmtId="0" fontId="13" fillId="0" borderId="69" xfId="0" applyFont="1" applyFill="1" applyBorder="1" applyAlignment="1" applyProtection="1">
      <alignment horizontal="center" vertical="center" textRotation="90"/>
      <protection/>
    </xf>
    <xf numFmtId="0" fontId="13" fillId="0" borderId="65" xfId="0" applyFont="1" applyFill="1" applyBorder="1" applyAlignment="1" applyProtection="1">
      <alignment horizontal="center" vertical="center" textRotation="90"/>
      <protection/>
    </xf>
    <xf numFmtId="0" fontId="13" fillId="0" borderId="54" xfId="0" applyFont="1" applyFill="1" applyBorder="1" applyAlignment="1" applyProtection="1">
      <alignment horizontal="center" vertical="center" textRotation="90"/>
      <protection/>
    </xf>
    <xf numFmtId="0" fontId="13" fillId="0" borderId="69" xfId="0" applyFont="1" applyFill="1" applyBorder="1" applyAlignment="1" applyProtection="1">
      <alignment horizontal="left" textRotation="90"/>
      <protection/>
    </xf>
    <xf numFmtId="0" fontId="13" fillId="0" borderId="74" xfId="0" applyFont="1" applyFill="1" applyBorder="1" applyAlignment="1" applyProtection="1">
      <alignment horizontal="left" textRotation="90"/>
      <protection/>
    </xf>
    <xf numFmtId="0" fontId="7" fillId="0" borderId="58" xfId="0" applyFont="1" applyFill="1" applyBorder="1" applyAlignment="1" applyProtection="1">
      <alignment horizontal="left" wrapText="1"/>
      <protection/>
    </xf>
    <xf numFmtId="0" fontId="8" fillId="0" borderId="45" xfId="0" applyFont="1" applyFill="1" applyBorder="1" applyAlignment="1" applyProtection="1">
      <alignment horizontal="center" shrinkToFit="1"/>
      <protection/>
    </xf>
    <xf numFmtId="0" fontId="8" fillId="0" borderId="46" xfId="0" applyFont="1" applyFill="1" applyBorder="1" applyAlignment="1" applyProtection="1">
      <alignment horizontal="center" shrinkToFit="1"/>
      <protection/>
    </xf>
    <xf numFmtId="0" fontId="8" fillId="0" borderId="11" xfId="0" applyFont="1" applyFill="1" applyBorder="1" applyAlignment="1" applyProtection="1">
      <alignment horizontal="center" shrinkToFit="1"/>
      <protection/>
    </xf>
    <xf numFmtId="191" fontId="7" fillId="0" borderId="20" xfId="42" applyNumberFormat="1" applyFont="1" applyFill="1" applyBorder="1" applyAlignment="1" applyProtection="1">
      <alignment horizontal="left" wrapText="1"/>
      <protection/>
    </xf>
    <xf numFmtId="191" fontId="7" fillId="0" borderId="26" xfId="42" applyNumberFormat="1" applyFont="1" applyFill="1" applyBorder="1" applyAlignment="1" applyProtection="1">
      <alignment horizontal="left" wrapText="1"/>
      <protection/>
    </xf>
    <xf numFmtId="191" fontId="7" fillId="0" borderId="27" xfId="42" applyNumberFormat="1" applyFont="1" applyFill="1" applyBorder="1" applyAlignment="1" applyProtection="1">
      <alignment horizontal="left" wrapText="1"/>
      <protection/>
    </xf>
    <xf numFmtId="191" fontId="7" fillId="0" borderId="21" xfId="42" applyNumberFormat="1" applyFont="1" applyFill="1" applyBorder="1" applyAlignment="1" applyProtection="1">
      <alignment horizontal="left" wrapText="1"/>
      <protection/>
    </xf>
    <xf numFmtId="191" fontId="7" fillId="0" borderId="22" xfId="42" applyNumberFormat="1" applyFont="1" applyFill="1" applyBorder="1" applyAlignment="1" applyProtection="1">
      <alignment horizontal="left" wrapText="1"/>
      <protection/>
    </xf>
    <xf numFmtId="191" fontId="7" fillId="0" borderId="23" xfId="42" applyNumberFormat="1" applyFont="1" applyFill="1" applyBorder="1" applyAlignment="1" applyProtection="1">
      <alignment horizontal="left" wrapText="1"/>
      <protection/>
    </xf>
    <xf numFmtId="191" fontId="7" fillId="0" borderId="19" xfId="42" applyNumberFormat="1" applyFont="1" applyFill="1" applyBorder="1" applyAlignment="1" applyProtection="1">
      <alignment horizontal="left" wrapText="1"/>
      <protection/>
    </xf>
    <xf numFmtId="191" fontId="7" fillId="0" borderId="48" xfId="42" applyNumberFormat="1" applyFont="1" applyFill="1" applyBorder="1" applyAlignment="1" applyProtection="1">
      <alignment horizontal="left" wrapText="1"/>
      <protection/>
    </xf>
    <xf numFmtId="191" fontId="7" fillId="0" borderId="55" xfId="42" applyNumberFormat="1" applyFont="1" applyFill="1" applyBorder="1" applyAlignment="1" applyProtection="1">
      <alignment horizontal="left" wrapText="1"/>
      <protection/>
    </xf>
    <xf numFmtId="0" fontId="19" fillId="0" borderId="47" xfId="0" applyFont="1" applyFill="1" applyBorder="1" applyAlignment="1" applyProtection="1">
      <alignment horizontal="center" vertical="center" textRotation="90"/>
      <protection/>
    </xf>
    <xf numFmtId="0" fontId="19" fillId="0" borderId="18" xfId="0" applyFont="1" applyFill="1" applyBorder="1" applyAlignment="1" applyProtection="1">
      <alignment horizontal="center" vertical="center" textRotation="90"/>
      <protection/>
    </xf>
    <xf numFmtId="0" fontId="19" fillId="0" borderId="32" xfId="0" applyFont="1" applyFill="1" applyBorder="1" applyAlignment="1" applyProtection="1">
      <alignment horizontal="center" vertical="center" textRotation="90"/>
      <protection/>
    </xf>
    <xf numFmtId="0" fontId="13" fillId="0" borderId="75" xfId="0" applyFont="1" applyFill="1" applyBorder="1" applyAlignment="1" applyProtection="1">
      <alignment horizontal="left" vertical="center" textRotation="90"/>
      <protection/>
    </xf>
    <xf numFmtId="0" fontId="13" fillId="0" borderId="64" xfId="0" applyFont="1" applyFill="1" applyBorder="1" applyAlignment="1" applyProtection="1">
      <alignment horizontal="left" vertical="center" textRotation="90"/>
      <protection/>
    </xf>
    <xf numFmtId="0" fontId="22" fillId="0" borderId="75" xfId="0" applyFont="1" applyFill="1" applyBorder="1" applyAlignment="1" applyProtection="1">
      <alignment horizontal="center" vertical="center" textRotation="90"/>
      <protection/>
    </xf>
    <xf numFmtId="0" fontId="22" fillId="0" borderId="64" xfId="0" applyFont="1" applyFill="1" applyBorder="1" applyAlignment="1" applyProtection="1">
      <alignment horizontal="center" vertical="center" textRotation="90"/>
      <protection/>
    </xf>
    <xf numFmtId="0" fontId="22" fillId="0" borderId="66" xfId="0" applyFont="1" applyFill="1" applyBorder="1" applyAlignment="1" applyProtection="1">
      <alignment horizontal="center" vertical="center" textRotation="90"/>
      <protection/>
    </xf>
    <xf numFmtId="1" fontId="13" fillId="0" borderId="76" xfId="0" applyNumberFormat="1" applyFont="1" applyFill="1" applyBorder="1" applyAlignment="1" applyProtection="1">
      <alignment vertical="center" textRotation="90"/>
      <protection/>
    </xf>
    <xf numFmtId="1" fontId="13" fillId="0" borderId="65" xfId="0" applyNumberFormat="1" applyFont="1" applyFill="1" applyBorder="1" applyAlignment="1" applyProtection="1">
      <alignment vertical="center" textRotation="90"/>
      <protection/>
    </xf>
    <xf numFmtId="1" fontId="13" fillId="0" borderId="54" xfId="0" applyNumberFormat="1" applyFont="1" applyFill="1" applyBorder="1" applyAlignment="1" applyProtection="1">
      <alignment vertical="center" textRotation="90"/>
      <protection/>
    </xf>
    <xf numFmtId="0" fontId="8" fillId="0" borderId="47" xfId="0" applyFont="1" applyFill="1" applyBorder="1" applyAlignment="1" applyProtection="1">
      <alignment horizontal="center" vertical="center" textRotation="90"/>
      <protection/>
    </xf>
    <xf numFmtId="0" fontId="8" fillId="0" borderId="18" xfId="0" applyFont="1" applyFill="1" applyBorder="1" applyAlignment="1" applyProtection="1">
      <alignment horizontal="center" vertical="center" textRotation="90"/>
      <protection/>
    </xf>
    <xf numFmtId="0" fontId="8" fillId="0" borderId="36" xfId="0" applyFont="1" applyFill="1" applyBorder="1" applyAlignment="1" applyProtection="1">
      <alignment horizontal="center" vertical="center" textRotation="90"/>
      <protection/>
    </xf>
    <xf numFmtId="0" fontId="18" fillId="0" borderId="14" xfId="0" applyFont="1" applyFill="1" applyBorder="1" applyAlignment="1" applyProtection="1">
      <alignment horizontal="center" vertical="center" textRotation="90"/>
      <protection/>
    </xf>
    <xf numFmtId="0" fontId="18" fillId="0" borderId="18" xfId="0" applyFont="1" applyFill="1" applyBorder="1" applyAlignment="1" applyProtection="1">
      <alignment horizontal="center" vertical="center" textRotation="90"/>
      <protection/>
    </xf>
    <xf numFmtId="0" fontId="13" fillId="0" borderId="61" xfId="0" applyFont="1" applyFill="1" applyBorder="1" applyAlignment="1" applyProtection="1">
      <alignment horizontal="center" textRotation="90"/>
      <protection/>
    </xf>
    <xf numFmtId="0" fontId="0" fillId="0" borderId="45" xfId="0" applyFont="1" applyFill="1" applyBorder="1" applyAlignment="1" applyProtection="1" quotePrefix="1">
      <alignment horizontal="center"/>
      <protection/>
    </xf>
    <xf numFmtId="0" fontId="0" fillId="0" borderId="52" xfId="0" applyFill="1" applyBorder="1" applyAlignment="1" applyProtection="1">
      <alignment horizontal="center"/>
      <protection/>
    </xf>
    <xf numFmtId="0" fontId="0" fillId="0" borderId="39" xfId="0" applyFont="1" applyFill="1" applyBorder="1" applyAlignment="1" applyProtection="1">
      <alignment horizontal="left"/>
      <protection/>
    </xf>
    <xf numFmtId="0" fontId="0" fillId="0" borderId="26"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2" fillId="0" borderId="71" xfId="0" applyFont="1" applyFill="1" applyBorder="1" applyAlignment="1" applyProtection="1">
      <alignment horizontal="center"/>
      <protection/>
    </xf>
    <xf numFmtId="0" fontId="2" fillId="0" borderId="62" xfId="0" applyFont="1" applyFill="1" applyBorder="1" applyAlignment="1" applyProtection="1">
      <alignment horizontal="center"/>
      <protection/>
    </xf>
    <xf numFmtId="0" fontId="2" fillId="0" borderId="63" xfId="0" applyFont="1" applyFill="1" applyBorder="1" applyAlignment="1" applyProtection="1">
      <alignment horizontal="center"/>
      <protection/>
    </xf>
    <xf numFmtId="49" fontId="1" fillId="0" borderId="39" xfId="0" applyNumberFormat="1" applyFont="1" applyFill="1" applyBorder="1" applyAlignment="1" applyProtection="1">
      <alignment horizontal="left"/>
      <protection locked="0"/>
    </xf>
    <xf numFmtId="49" fontId="1" fillId="0" borderId="26" xfId="0" applyNumberFormat="1" applyFont="1" applyFill="1" applyBorder="1" applyAlignment="1" applyProtection="1">
      <alignment horizontal="left"/>
      <protection locked="0"/>
    </xf>
    <xf numFmtId="49" fontId="1" fillId="0" borderId="16" xfId="0" applyNumberFormat="1" applyFont="1" applyFill="1" applyBorder="1" applyAlignment="1" applyProtection="1">
      <alignment horizontal="left"/>
      <protection locked="0"/>
    </xf>
    <xf numFmtId="0" fontId="2" fillId="0" borderId="77"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52" xfId="0" applyFont="1" applyFill="1" applyBorder="1" applyAlignment="1" applyProtection="1">
      <alignment horizontal="center"/>
      <protection/>
    </xf>
    <xf numFmtId="0" fontId="1" fillId="0" borderId="46" xfId="0" applyFont="1" applyFill="1" applyBorder="1" applyAlignment="1" applyProtection="1">
      <alignment horizontal="left"/>
      <protection/>
    </xf>
    <xf numFmtId="0" fontId="0" fillId="0" borderId="46" xfId="0" applyFill="1" applyBorder="1" applyAlignment="1" applyProtection="1">
      <alignment horizontal="left"/>
      <protection/>
    </xf>
    <xf numFmtId="0" fontId="0" fillId="0" borderId="52" xfId="0" applyFill="1" applyBorder="1" applyAlignment="1" applyProtection="1">
      <alignment horizontal="left"/>
      <protection/>
    </xf>
    <xf numFmtId="0" fontId="0" fillId="0" borderId="19" xfId="0" applyFont="1" applyFill="1" applyBorder="1" applyAlignment="1" applyProtection="1" quotePrefix="1">
      <alignment horizontal="center" vertical="center"/>
      <protection/>
    </xf>
    <xf numFmtId="0" fontId="0" fillId="0" borderId="15" xfId="0" applyFill="1" applyBorder="1" applyAlignment="1" applyProtection="1">
      <alignment horizontal="center" vertical="center"/>
      <protection/>
    </xf>
    <xf numFmtId="0" fontId="7" fillId="0" borderId="39" xfId="0" applyFont="1" applyFill="1" applyBorder="1" applyAlignment="1" applyProtection="1">
      <alignment horizontal="left"/>
      <protection/>
    </xf>
    <xf numFmtId="0" fontId="7" fillId="0" borderId="26" xfId="0" applyFont="1" applyFill="1" applyBorder="1" applyAlignment="1" applyProtection="1">
      <alignment horizontal="left"/>
      <protection/>
    </xf>
    <xf numFmtId="0" fontId="7" fillId="0" borderId="16" xfId="0" applyFont="1" applyFill="1" applyBorder="1" applyAlignment="1" applyProtection="1">
      <alignment horizontal="left"/>
      <protection/>
    </xf>
    <xf numFmtId="0" fontId="2" fillId="0" borderId="49" xfId="0" applyFont="1" applyFill="1" applyBorder="1" applyAlignment="1" applyProtection="1">
      <alignment horizontal="center"/>
      <protection/>
    </xf>
    <xf numFmtId="0" fontId="2" fillId="0" borderId="29" xfId="0" applyFont="1" applyFill="1" applyBorder="1" applyAlignment="1" applyProtection="1">
      <alignment horizontal="center"/>
      <protection/>
    </xf>
    <xf numFmtId="0" fontId="2" fillId="0" borderId="44"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44" xfId="0" applyFill="1" applyBorder="1" applyAlignment="1" applyProtection="1">
      <alignment horizontal="center"/>
      <protection/>
    </xf>
    <xf numFmtId="0" fontId="0" fillId="0" borderId="20" xfId="0" applyFont="1" applyFill="1" applyBorder="1" applyAlignment="1" applyProtection="1" quotePrefix="1">
      <alignment horizontal="center"/>
      <protection/>
    </xf>
    <xf numFmtId="0" fontId="0" fillId="0" borderId="16" xfId="0" applyFill="1" applyBorder="1" applyAlignment="1" applyProtection="1">
      <alignment horizontal="center"/>
      <protection/>
    </xf>
    <xf numFmtId="0" fontId="0" fillId="0" borderId="21" xfId="0" applyFont="1" applyFill="1" applyBorder="1" applyAlignment="1" applyProtection="1" quotePrefix="1">
      <alignment horizontal="left"/>
      <protection/>
    </xf>
    <xf numFmtId="0" fontId="0" fillId="0" borderId="37" xfId="0" applyFill="1" applyBorder="1" applyAlignment="1" applyProtection="1">
      <alignment horizontal="left"/>
      <protection/>
    </xf>
    <xf numFmtId="49" fontId="5" fillId="0" borderId="26" xfId="0" applyNumberFormat="1" applyFont="1" applyFill="1" applyBorder="1" applyAlignment="1" applyProtection="1">
      <alignment horizontal="left"/>
      <protection locked="0"/>
    </xf>
    <xf numFmtId="49" fontId="5" fillId="0" borderId="16" xfId="0" applyNumberFormat="1" applyFont="1" applyFill="1" applyBorder="1" applyAlignment="1" applyProtection="1">
      <alignment horizontal="left"/>
      <protection locked="0"/>
    </xf>
    <xf numFmtId="49" fontId="5" fillId="0" borderId="39" xfId="0" applyNumberFormat="1" applyFont="1" applyFill="1" applyBorder="1" applyAlignment="1" applyProtection="1">
      <alignment horizontal="left"/>
      <protection locked="0"/>
    </xf>
    <xf numFmtId="0" fontId="1" fillId="0" borderId="29" xfId="0" applyFont="1" applyFill="1" applyBorder="1" applyAlignment="1" applyProtection="1">
      <alignment horizontal="left"/>
      <protection/>
    </xf>
    <xf numFmtId="0" fontId="0" fillId="0" borderId="29" xfId="0" applyFill="1" applyBorder="1" applyAlignment="1" applyProtection="1">
      <alignment horizontal="left"/>
      <protection/>
    </xf>
    <xf numFmtId="0" fontId="0" fillId="0" borderId="44" xfId="0" applyFill="1" applyBorder="1" applyAlignment="1" applyProtection="1">
      <alignment horizontal="left"/>
      <protection/>
    </xf>
    <xf numFmtId="10" fontId="5" fillId="0" borderId="39" xfId="61" applyNumberFormat="1" applyFont="1" applyFill="1" applyBorder="1" applyAlignment="1" applyProtection="1">
      <alignment horizontal="center"/>
      <protection locked="0"/>
    </xf>
    <xf numFmtId="10" fontId="5" fillId="0" borderId="26" xfId="61" applyNumberFormat="1" applyFont="1" applyFill="1" applyBorder="1" applyAlignment="1" applyProtection="1">
      <alignment horizontal="center"/>
      <protection locked="0"/>
    </xf>
    <xf numFmtId="10" fontId="5" fillId="0" borderId="16" xfId="61" applyNumberFormat="1" applyFont="1" applyFill="1" applyBorder="1" applyAlignment="1" applyProtection="1">
      <alignment horizontal="center"/>
      <protection locked="0"/>
    </xf>
    <xf numFmtId="191" fontId="18" fillId="0" borderId="39" xfId="42" applyNumberFormat="1" applyFont="1" applyFill="1" applyBorder="1" applyAlignment="1" applyProtection="1">
      <alignment horizontal="center"/>
      <protection locked="0"/>
    </xf>
    <xf numFmtId="191" fontId="18" fillId="0" borderId="26" xfId="42" applyNumberFormat="1" applyFont="1" applyFill="1" applyBorder="1" applyAlignment="1" applyProtection="1">
      <alignment horizontal="center"/>
      <protection locked="0"/>
    </xf>
    <xf numFmtId="191" fontId="18" fillId="0" borderId="27" xfId="42" applyNumberFormat="1" applyFont="1" applyFill="1" applyBorder="1" applyAlignment="1" applyProtection="1">
      <alignment horizontal="center"/>
      <protection locked="0"/>
    </xf>
    <xf numFmtId="0" fontId="2" fillId="0" borderId="49" xfId="0" applyFont="1" applyFill="1" applyBorder="1" applyAlignment="1" applyProtection="1" quotePrefix="1">
      <alignment horizontal="center"/>
      <protection/>
    </xf>
    <xf numFmtId="191" fontId="18" fillId="0" borderId="39" xfId="42" applyNumberFormat="1" applyFont="1" applyFill="1" applyBorder="1" applyAlignment="1" applyProtection="1">
      <alignment horizontal="left"/>
      <protection locked="0"/>
    </xf>
    <xf numFmtId="191" fontId="18" fillId="0" borderId="26" xfId="42" applyNumberFormat="1" applyFont="1" applyFill="1" applyBorder="1" applyAlignment="1" applyProtection="1">
      <alignment horizontal="left"/>
      <protection locked="0"/>
    </xf>
    <xf numFmtId="191" fontId="18" fillId="0" borderId="27" xfId="42" applyNumberFormat="1" applyFont="1" applyFill="1" applyBorder="1" applyAlignment="1" applyProtection="1">
      <alignment horizontal="left"/>
      <protection locked="0"/>
    </xf>
    <xf numFmtId="0" fontId="0" fillId="0" borderId="24" xfId="0" applyFont="1" applyFill="1" applyBorder="1" applyAlignment="1" applyProtection="1">
      <alignment horizontal="left"/>
      <protection/>
    </xf>
    <xf numFmtId="0" fontId="0" fillId="0" borderId="61" xfId="0" applyFill="1" applyBorder="1" applyAlignment="1" applyProtection="1">
      <alignment horizontal="left"/>
      <protection/>
    </xf>
    <xf numFmtId="0" fontId="2" fillId="0" borderId="49"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0" fillId="0" borderId="28" xfId="0" applyFont="1" applyFill="1" applyBorder="1" applyAlignment="1" applyProtection="1" quotePrefix="1">
      <alignment horizontal="left"/>
      <protection/>
    </xf>
    <xf numFmtId="0" fontId="2" fillId="0" borderId="73" xfId="0" applyFont="1" applyFill="1" applyBorder="1" applyAlignment="1" applyProtection="1" quotePrefix="1">
      <alignment horizontal="center"/>
      <protection/>
    </xf>
    <xf numFmtId="0" fontId="2" fillId="0" borderId="22"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22" fillId="0" borderId="51" xfId="0" applyFont="1" applyFill="1" applyBorder="1" applyAlignment="1" applyProtection="1">
      <alignment horizontal="center" vertical="center" shrinkToFit="1"/>
      <protection/>
    </xf>
    <xf numFmtId="0" fontId="22" fillId="0" borderId="40" xfId="0" applyFont="1" applyFill="1" applyBorder="1" applyAlignment="1" applyProtection="1">
      <alignment horizontal="center" vertical="center" shrinkToFit="1"/>
      <protection/>
    </xf>
    <xf numFmtId="0" fontId="22" fillId="0" borderId="78" xfId="0" applyFont="1" applyFill="1" applyBorder="1" applyAlignment="1" applyProtection="1">
      <alignment horizontal="center" vertical="center" shrinkToFit="1"/>
      <protection/>
    </xf>
    <xf numFmtId="0" fontId="22" fillId="0" borderId="21" xfId="0" applyFont="1" applyFill="1" applyBorder="1" applyAlignment="1" applyProtection="1">
      <alignment horizontal="center" vertical="center" shrinkToFit="1"/>
      <protection/>
    </xf>
    <xf numFmtId="0" fontId="22" fillId="0" borderId="22" xfId="0" applyFont="1" applyFill="1" applyBorder="1" applyAlignment="1" applyProtection="1">
      <alignment horizontal="center" vertical="center" shrinkToFit="1"/>
      <protection/>
    </xf>
    <xf numFmtId="0" fontId="22" fillId="0" borderId="37" xfId="0" applyFont="1" applyFill="1" applyBorder="1" applyAlignment="1" applyProtection="1">
      <alignment horizontal="center" vertical="center" shrinkToFit="1"/>
      <protection/>
    </xf>
    <xf numFmtId="0" fontId="0" fillId="0" borderId="16" xfId="0" applyFont="1" applyFill="1" applyBorder="1" applyAlignment="1" applyProtection="1" quotePrefix="1">
      <alignment horizontal="center"/>
      <protection/>
    </xf>
    <xf numFmtId="0" fontId="0" fillId="0" borderId="24" xfId="0" applyFont="1" applyFill="1" applyBorder="1" applyAlignment="1" applyProtection="1">
      <alignment horizontal="right"/>
      <protection/>
    </xf>
    <xf numFmtId="0" fontId="0" fillId="0" borderId="0" xfId="0" applyFont="1" applyFill="1" applyBorder="1" applyAlignment="1" applyProtection="1">
      <alignment horizontal="right"/>
      <protection/>
    </xf>
    <xf numFmtId="1" fontId="19" fillId="0" borderId="59" xfId="0" applyNumberFormat="1" applyFont="1" applyFill="1" applyBorder="1" applyAlignment="1" applyProtection="1">
      <alignment horizontal="center"/>
      <protection/>
    </xf>
    <xf numFmtId="1" fontId="19" fillId="0" borderId="62" xfId="0" applyNumberFormat="1" applyFont="1" applyFill="1" applyBorder="1" applyAlignment="1" applyProtection="1">
      <alignment horizontal="center"/>
      <protection/>
    </xf>
    <xf numFmtId="1" fontId="19" fillId="0" borderId="58"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1" fillId="0" borderId="79" xfId="0" applyFont="1" applyFill="1" applyBorder="1" applyAlignment="1" applyProtection="1">
      <alignment horizontal="center" vertical="center" shrinkToFit="1"/>
      <protection/>
    </xf>
    <xf numFmtId="0" fontId="1" fillId="0" borderId="40" xfId="0" applyFont="1" applyFill="1" applyBorder="1" applyAlignment="1" applyProtection="1">
      <alignment horizontal="center" vertical="center" shrinkToFit="1"/>
      <protection/>
    </xf>
    <xf numFmtId="0" fontId="1" fillId="0" borderId="78" xfId="0" applyFont="1" applyFill="1" applyBorder="1" applyAlignment="1" applyProtection="1">
      <alignment horizontal="center" vertical="center" shrinkToFit="1"/>
      <protection/>
    </xf>
    <xf numFmtId="0" fontId="1" fillId="0" borderId="73"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shrinkToFit="1"/>
      <protection/>
    </xf>
    <xf numFmtId="0" fontId="1" fillId="0" borderId="37" xfId="0" applyFont="1" applyFill="1" applyBorder="1" applyAlignment="1" applyProtection="1">
      <alignment horizontal="center" vertical="center" shrinkToFit="1"/>
      <protection/>
    </xf>
    <xf numFmtId="0" fontId="1" fillId="0" borderId="79" xfId="0" applyFont="1" applyFill="1" applyBorder="1" applyAlignment="1" applyProtection="1">
      <alignment horizontal="center" vertical="top" wrapText="1"/>
      <protection/>
    </xf>
    <xf numFmtId="0" fontId="1" fillId="0" borderId="40" xfId="0" applyFont="1" applyFill="1" applyBorder="1" applyAlignment="1" applyProtection="1">
      <alignment horizontal="center" vertical="top" wrapText="1"/>
      <protection/>
    </xf>
    <xf numFmtId="0" fontId="1" fillId="0" borderId="50" xfId="0" applyFont="1" applyFill="1" applyBorder="1" applyAlignment="1" applyProtection="1">
      <alignment horizontal="center" vertical="top" wrapText="1"/>
      <protection/>
    </xf>
    <xf numFmtId="0" fontId="1" fillId="0" borderId="73" xfId="0" applyFont="1" applyFill="1" applyBorder="1" applyAlignment="1" applyProtection="1">
      <alignment horizontal="center" vertical="top" wrapText="1"/>
      <protection/>
    </xf>
    <xf numFmtId="0" fontId="1" fillId="0" borderId="22" xfId="0" applyFont="1" applyFill="1" applyBorder="1" applyAlignment="1" applyProtection="1">
      <alignment horizontal="center" vertical="top" wrapText="1"/>
      <protection/>
    </xf>
    <xf numFmtId="0" fontId="1" fillId="0" borderId="23" xfId="0" applyFont="1" applyFill="1" applyBorder="1" applyAlignment="1" applyProtection="1">
      <alignment horizontal="center" vertical="top" wrapText="1"/>
      <protection/>
    </xf>
    <xf numFmtId="0" fontId="0" fillId="0" borderId="24" xfId="0" applyFont="1" applyFill="1" applyBorder="1" applyAlignment="1" applyProtection="1" quotePrefix="1">
      <alignment horizontal="left"/>
      <protection/>
    </xf>
    <xf numFmtId="0" fontId="16" fillId="0" borderId="19" xfId="0" applyFont="1" applyFill="1" applyBorder="1" applyAlignment="1" applyProtection="1">
      <alignment horizontal="center" vertical="center"/>
      <protection/>
    </xf>
    <xf numFmtId="0" fontId="16" fillId="0" borderId="48" xfId="0" applyFont="1" applyFill="1" applyBorder="1" applyAlignment="1" applyProtection="1">
      <alignment horizontal="center" vertical="center"/>
      <protection/>
    </xf>
    <xf numFmtId="0" fontId="16" fillId="0" borderId="55" xfId="0" applyFont="1" applyFill="1" applyBorder="1" applyAlignment="1" applyProtection="1">
      <alignment horizontal="center" vertical="center"/>
      <protection/>
    </xf>
    <xf numFmtId="0" fontId="22" fillId="0" borderId="46" xfId="0" applyFont="1" applyFill="1" applyBorder="1" applyAlignment="1" applyProtection="1">
      <alignment horizontal="center" vertical="top" wrapText="1"/>
      <protection/>
    </xf>
    <xf numFmtId="0" fontId="1" fillId="0" borderId="46" xfId="0" applyFont="1" applyFill="1" applyBorder="1" applyAlignment="1" applyProtection="1">
      <alignment horizontal="center" vertical="top" wrapText="1"/>
      <protection/>
    </xf>
    <xf numFmtId="0" fontId="1" fillId="0" borderId="34" xfId="0" applyFont="1" applyFill="1" applyBorder="1" applyAlignment="1" applyProtection="1">
      <alignment horizontal="center" vertical="top" wrapText="1"/>
      <protection/>
    </xf>
    <xf numFmtId="0" fontId="1" fillId="0" borderId="35" xfId="0" applyFont="1" applyFill="1" applyBorder="1" applyAlignment="1" applyProtection="1">
      <alignment horizontal="center" vertical="top" wrapText="1"/>
      <protection/>
    </xf>
    <xf numFmtId="49" fontId="0" fillId="0" borderId="45" xfId="0" applyNumberFormat="1" applyFont="1" applyFill="1" applyBorder="1" applyAlignment="1" applyProtection="1">
      <alignment horizontal="center"/>
      <protection/>
    </xf>
    <xf numFmtId="49" fontId="0" fillId="0" borderId="46" xfId="0" applyNumberFormat="1" applyFont="1" applyFill="1" applyBorder="1" applyAlignment="1" applyProtection="1">
      <alignment horizontal="center"/>
      <protection/>
    </xf>
    <xf numFmtId="49" fontId="0" fillId="0" borderId="11" xfId="0" applyNumberFormat="1" applyFont="1" applyFill="1" applyBorder="1" applyAlignment="1" applyProtection="1">
      <alignment horizontal="center"/>
      <protection/>
    </xf>
    <xf numFmtId="0" fontId="0" fillId="0" borderId="28" xfId="0" applyFont="1" applyFill="1" applyBorder="1" applyAlignment="1" applyProtection="1">
      <alignment horizontal="left"/>
      <protection/>
    </xf>
    <xf numFmtId="0" fontId="0" fillId="0" borderId="30" xfId="0" applyFill="1" applyBorder="1" applyAlignment="1" applyProtection="1">
      <alignment horizontal="left"/>
      <protection/>
    </xf>
    <xf numFmtId="0" fontId="15" fillId="0" borderId="26" xfId="0" applyFont="1" applyFill="1" applyBorder="1" applyAlignment="1" applyProtection="1">
      <alignment horizontal="center"/>
      <protection/>
    </xf>
    <xf numFmtId="0" fontId="15" fillId="0" borderId="16" xfId="0" applyFont="1" applyFill="1" applyBorder="1" applyAlignment="1" applyProtection="1">
      <alignment horizontal="center"/>
      <protection/>
    </xf>
    <xf numFmtId="0" fontId="6" fillId="0" borderId="39"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0" fillId="0" borderId="21" xfId="0" applyFont="1" applyFill="1" applyBorder="1" applyAlignment="1" applyProtection="1">
      <alignment horizontal="left"/>
      <protection/>
    </xf>
    <xf numFmtId="49" fontId="5" fillId="0" borderId="49" xfId="0" applyNumberFormat="1" applyFont="1" applyFill="1" applyBorder="1" applyAlignment="1" applyProtection="1">
      <alignment horizontal="left"/>
      <protection locked="0"/>
    </xf>
    <xf numFmtId="49" fontId="5" fillId="0" borderId="29" xfId="0" applyNumberFormat="1" applyFont="1" applyFill="1" applyBorder="1" applyAlignment="1" applyProtection="1">
      <alignment horizontal="left"/>
      <protection locked="0"/>
    </xf>
    <xf numFmtId="49" fontId="5" fillId="0" borderId="44" xfId="0" applyNumberFormat="1" applyFont="1" applyFill="1" applyBorder="1" applyAlignment="1" applyProtection="1">
      <alignment horizontal="left"/>
      <protection locked="0"/>
    </xf>
    <xf numFmtId="0" fontId="2" fillId="0" borderId="6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73"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49" xfId="0" applyFont="1" applyFill="1" applyBorder="1" applyAlignment="1" applyProtection="1" quotePrefix="1">
      <alignment horizontal="center" vertical="center"/>
      <protection/>
    </xf>
    <xf numFmtId="0" fontId="2" fillId="0" borderId="29" xfId="0" applyFont="1" applyFill="1" applyBorder="1" applyAlignment="1" applyProtection="1" quotePrefix="1">
      <alignment horizontal="center" vertical="center"/>
      <protection/>
    </xf>
    <xf numFmtId="0" fontId="2" fillId="0" borderId="44" xfId="0" applyFont="1" applyFill="1" applyBorder="1" applyAlignment="1" applyProtection="1" quotePrefix="1">
      <alignment horizontal="center" vertical="center"/>
      <protection/>
    </xf>
    <xf numFmtId="0" fontId="2" fillId="0" borderId="73" xfId="0" applyFont="1" applyFill="1" applyBorder="1" applyAlignment="1" applyProtection="1" quotePrefix="1">
      <alignment horizontal="center" vertical="center"/>
      <protection/>
    </xf>
    <xf numFmtId="0" fontId="2" fillId="0" borderId="22" xfId="0" applyFont="1" applyFill="1" applyBorder="1" applyAlignment="1" applyProtection="1" quotePrefix="1">
      <alignment horizontal="center" vertical="center"/>
      <protection/>
    </xf>
    <xf numFmtId="0" fontId="2" fillId="0" borderId="37" xfId="0" applyFont="1" applyFill="1" applyBorder="1" applyAlignment="1" applyProtection="1" quotePrefix="1">
      <alignment horizontal="center" vertical="center"/>
      <protection/>
    </xf>
    <xf numFmtId="191" fontId="18" fillId="0" borderId="71" xfId="42" applyNumberFormat="1" applyFont="1" applyFill="1" applyBorder="1" applyAlignment="1" applyProtection="1">
      <alignment horizontal="center"/>
      <protection/>
    </xf>
    <xf numFmtId="191" fontId="18" fillId="0" borderId="62" xfId="42" applyNumberFormat="1" applyFont="1" applyFill="1" applyBorder="1" applyAlignment="1" applyProtection="1">
      <alignment horizontal="center"/>
      <protection/>
    </xf>
    <xf numFmtId="191" fontId="18" fillId="0" borderId="58" xfId="42" applyNumberFormat="1" applyFont="1" applyFill="1" applyBorder="1" applyAlignment="1" applyProtection="1">
      <alignment horizontal="center"/>
      <protection/>
    </xf>
    <xf numFmtId="191" fontId="1" fillId="0" borderId="49" xfId="42" applyNumberFormat="1" applyFont="1" applyFill="1" applyBorder="1" applyAlignment="1" applyProtection="1">
      <alignment horizontal="center"/>
      <protection/>
    </xf>
    <xf numFmtId="191" fontId="1" fillId="0" borderId="29" xfId="42" applyNumberFormat="1" applyFont="1" applyFill="1" applyBorder="1" applyAlignment="1" applyProtection="1">
      <alignment horizontal="center"/>
      <protection/>
    </xf>
    <xf numFmtId="191" fontId="1" fillId="0" borderId="30" xfId="42" applyNumberFormat="1" applyFont="1" applyFill="1" applyBorder="1" applyAlignment="1" applyProtection="1">
      <alignment horizontal="center"/>
      <protection/>
    </xf>
    <xf numFmtId="191" fontId="7" fillId="0" borderId="49" xfId="42" applyNumberFormat="1" applyFont="1" applyFill="1" applyBorder="1" applyAlignment="1" applyProtection="1">
      <alignment horizontal="left"/>
      <protection/>
    </xf>
    <xf numFmtId="191" fontId="7" fillId="0" borderId="29" xfId="42" applyNumberFormat="1" applyFont="1" applyFill="1" applyBorder="1" applyAlignment="1" applyProtection="1">
      <alignment horizontal="left"/>
      <protection/>
    </xf>
    <xf numFmtId="191" fontId="7" fillId="0" borderId="30" xfId="42" applyNumberFormat="1" applyFont="1" applyFill="1" applyBorder="1" applyAlignment="1" applyProtection="1">
      <alignment horizontal="left"/>
      <protection/>
    </xf>
    <xf numFmtId="191" fontId="7" fillId="0" borderId="73" xfId="42" applyNumberFormat="1" applyFont="1" applyFill="1" applyBorder="1" applyAlignment="1" applyProtection="1">
      <alignment horizontal="left"/>
      <protection/>
    </xf>
    <xf numFmtId="191" fontId="7" fillId="0" borderId="22" xfId="42" applyNumberFormat="1" applyFont="1" applyFill="1" applyBorder="1" applyAlignment="1" applyProtection="1">
      <alignment horizontal="left"/>
      <protection/>
    </xf>
    <xf numFmtId="191" fontId="7" fillId="0" borderId="23" xfId="42" applyNumberFormat="1" applyFont="1" applyFill="1" applyBorder="1" applyAlignment="1" applyProtection="1">
      <alignment horizontal="left"/>
      <protection/>
    </xf>
    <xf numFmtId="191" fontId="1" fillId="0" borderId="73" xfId="42" applyNumberFormat="1" applyFont="1" applyFill="1" applyBorder="1" applyAlignment="1" applyProtection="1">
      <alignment horizontal="center"/>
      <protection/>
    </xf>
    <xf numFmtId="191" fontId="1" fillId="0" borderId="22" xfId="42" applyNumberFormat="1" applyFont="1" applyFill="1" applyBorder="1" applyAlignment="1" applyProtection="1">
      <alignment horizontal="center"/>
      <protection/>
    </xf>
    <xf numFmtId="191" fontId="1" fillId="0" borderId="23" xfId="42" applyNumberFormat="1" applyFont="1" applyFill="1" applyBorder="1" applyAlignment="1" applyProtection="1">
      <alignment horizontal="center"/>
      <protection/>
    </xf>
    <xf numFmtId="0" fontId="4" fillId="0" borderId="24" xfId="0" applyFont="1" applyFill="1" applyBorder="1" applyAlignment="1" applyProtection="1">
      <alignment horizontal="center" vertical="center" textRotation="90"/>
      <protection/>
    </xf>
    <xf numFmtId="0" fontId="4" fillId="0" borderId="25" xfId="0" applyFont="1" applyFill="1" applyBorder="1" applyAlignment="1" applyProtection="1">
      <alignment horizontal="center" vertical="center" textRotation="90"/>
      <protection/>
    </xf>
    <xf numFmtId="0" fontId="4" fillId="0" borderId="0" xfId="0" applyFont="1" applyFill="1" applyBorder="1" applyAlignment="1" applyProtection="1">
      <alignment horizontal="center" vertical="center" textRotation="90"/>
      <protection/>
    </xf>
    <xf numFmtId="191" fontId="18" fillId="0" borderId="49" xfId="42" applyNumberFormat="1" applyFont="1" applyFill="1" applyBorder="1" applyAlignment="1" applyProtection="1">
      <alignment horizontal="center"/>
      <protection/>
    </xf>
    <xf numFmtId="191" fontId="18" fillId="0" borderId="29" xfId="42" applyNumberFormat="1" applyFont="1" applyFill="1" applyBorder="1" applyAlignment="1" applyProtection="1">
      <alignment horizontal="center"/>
      <protection/>
    </xf>
    <xf numFmtId="191" fontId="18" fillId="0" borderId="30" xfId="42" applyNumberFormat="1" applyFont="1" applyFill="1" applyBorder="1" applyAlignment="1" applyProtection="1">
      <alignment horizontal="center"/>
      <protection/>
    </xf>
    <xf numFmtId="191" fontId="18" fillId="0" borderId="73" xfId="42" applyNumberFormat="1" applyFont="1" applyFill="1" applyBorder="1" applyAlignment="1" applyProtection="1">
      <alignment horizontal="center"/>
      <protection/>
    </xf>
    <xf numFmtId="191" fontId="18" fillId="0" borderId="22" xfId="42" applyNumberFormat="1" applyFont="1" applyFill="1" applyBorder="1" applyAlignment="1" applyProtection="1">
      <alignment horizontal="center"/>
      <protection/>
    </xf>
    <xf numFmtId="191" fontId="18" fillId="0" borderId="23" xfId="42" applyNumberFormat="1" applyFont="1" applyFill="1" applyBorder="1" applyAlignment="1" applyProtection="1">
      <alignment horizontal="center"/>
      <protection/>
    </xf>
    <xf numFmtId="0" fontId="2" fillId="0" borderId="26"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6" fillId="0" borderId="39"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protection locked="0"/>
    </xf>
    <xf numFmtId="0" fontId="1" fillId="0" borderId="48" xfId="0" applyFont="1" applyFill="1" applyBorder="1" applyAlignment="1" applyProtection="1">
      <alignment horizontal="left" vertical="center" shrinkToFit="1"/>
      <protection/>
    </xf>
    <xf numFmtId="0" fontId="1" fillId="0" borderId="15" xfId="0" applyFont="1" applyFill="1" applyBorder="1" applyAlignment="1" applyProtection="1">
      <alignment horizontal="left" vertical="center" shrinkToFit="1"/>
      <protection/>
    </xf>
    <xf numFmtId="0" fontId="0" fillId="0" borderId="20" xfId="0" applyFont="1" applyFill="1" applyBorder="1" applyAlignment="1" applyProtection="1" quotePrefix="1">
      <alignment horizontal="center" vertical="center"/>
      <protection/>
    </xf>
    <xf numFmtId="0" fontId="0" fillId="0" borderId="16" xfId="0" applyFill="1" applyBorder="1" applyAlignment="1" applyProtection="1">
      <alignment horizontal="center" vertical="center"/>
      <protection/>
    </xf>
    <xf numFmtId="0" fontId="26" fillId="0" borderId="40" xfId="0" applyFont="1" applyFill="1" applyBorder="1" applyAlignment="1" applyProtection="1">
      <alignment horizontal="left" vertical="center" wrapText="1"/>
      <protection/>
    </xf>
    <xf numFmtId="0" fontId="3" fillId="0" borderId="40" xfId="0" applyFont="1" applyFill="1" applyBorder="1" applyAlignment="1" applyProtection="1">
      <alignment horizontal="left" vertical="center" wrapText="1"/>
      <protection/>
    </xf>
    <xf numFmtId="0" fontId="0" fillId="0" borderId="45" xfId="0" applyFont="1" applyFill="1" applyBorder="1" applyAlignment="1" applyProtection="1" quotePrefix="1">
      <alignment horizontal="center" vertical="center"/>
      <protection/>
    </xf>
    <xf numFmtId="0" fontId="0" fillId="0" borderId="52" xfId="0" applyFill="1" applyBorder="1" applyAlignment="1" applyProtection="1">
      <alignment horizontal="center" vertical="center"/>
      <protection/>
    </xf>
    <xf numFmtId="0" fontId="0" fillId="0" borderId="45" xfId="0" applyNumberFormat="1" applyFont="1" applyFill="1" applyBorder="1" applyAlignment="1" applyProtection="1" quotePrefix="1">
      <alignment horizontal="center" vertical="center"/>
      <protection/>
    </xf>
    <xf numFmtId="0" fontId="0" fillId="0" borderId="52" xfId="0" applyNumberFormat="1" applyFont="1" applyFill="1" applyBorder="1" applyAlignment="1" applyProtection="1" quotePrefix="1">
      <alignment horizontal="center" vertical="center"/>
      <protection/>
    </xf>
    <xf numFmtId="0" fontId="2" fillId="0" borderId="77"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2" fillId="0" borderId="52" xfId="0" applyFont="1" applyFill="1" applyBorder="1" applyAlignment="1" applyProtection="1">
      <alignment horizontal="left" vertical="center" wrapText="1"/>
      <protection/>
    </xf>
    <xf numFmtId="0" fontId="3" fillId="0" borderId="57" xfId="0" applyFont="1" applyFill="1" applyBorder="1" applyAlignment="1" applyProtection="1">
      <alignment horizontal="center" vertical="center"/>
      <protection locked="0"/>
    </xf>
    <xf numFmtId="0" fontId="2" fillId="0" borderId="71" xfId="0" applyNumberFormat="1" applyFont="1" applyFill="1" applyBorder="1" applyAlignment="1" applyProtection="1">
      <alignment horizontal="center" vertical="center"/>
      <protection/>
    </xf>
    <xf numFmtId="0" fontId="2" fillId="0" borderId="62"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191" fontId="18" fillId="0" borderId="71" xfId="42" applyNumberFormat="1" applyFont="1" applyFill="1" applyBorder="1" applyAlignment="1" applyProtection="1">
      <alignment horizontal="right"/>
      <protection locked="0"/>
    </xf>
    <xf numFmtId="191" fontId="18" fillId="0" borderId="62" xfId="42" applyNumberFormat="1" applyFont="1" applyFill="1" applyBorder="1" applyAlignment="1" applyProtection="1">
      <alignment horizontal="right"/>
      <protection locked="0"/>
    </xf>
    <xf numFmtId="191" fontId="18" fillId="0" borderId="58" xfId="42" applyNumberFormat="1" applyFont="1" applyFill="1" applyBorder="1" applyAlignment="1" applyProtection="1">
      <alignment horizontal="right"/>
      <protection locked="0"/>
    </xf>
    <xf numFmtId="0" fontId="4" fillId="0" borderId="51" xfId="0" applyFont="1" applyFill="1" applyBorder="1" applyAlignment="1" applyProtection="1">
      <alignment horizontal="center" vertical="center" textRotation="90"/>
      <protection/>
    </xf>
    <xf numFmtId="0" fontId="4" fillId="0" borderId="50" xfId="0" applyFont="1" applyFill="1" applyBorder="1" applyAlignment="1" applyProtection="1">
      <alignment horizontal="center" vertical="center" textRotation="90"/>
      <protection/>
    </xf>
    <xf numFmtId="0" fontId="4" fillId="0" borderId="33" xfId="0" applyFont="1" applyFill="1" applyBorder="1" applyAlignment="1" applyProtection="1">
      <alignment horizontal="center" vertical="center" textRotation="90"/>
      <protection/>
    </xf>
    <xf numFmtId="0" fontId="4" fillId="0" borderId="35" xfId="0" applyFont="1" applyFill="1" applyBorder="1" applyAlignment="1" applyProtection="1">
      <alignment horizontal="center" vertical="center" textRotation="90"/>
      <protection/>
    </xf>
    <xf numFmtId="0" fontId="4" fillId="0" borderId="16" xfId="0" applyFont="1" applyFill="1" applyBorder="1" applyAlignment="1" applyProtection="1">
      <alignment horizontal="left" vertical="center"/>
      <protection/>
    </xf>
    <xf numFmtId="0" fontId="31" fillId="0" borderId="28" xfId="0" applyFont="1" applyFill="1" applyBorder="1" applyAlignment="1" applyProtection="1">
      <alignment horizontal="right" indent="15"/>
      <protection/>
    </xf>
    <xf numFmtId="0" fontId="31" fillId="0" borderId="29" xfId="0" applyFont="1" applyFill="1" applyBorder="1" applyAlignment="1" applyProtection="1">
      <alignment horizontal="right" indent="15"/>
      <protection/>
    </xf>
    <xf numFmtId="0" fontId="31" fillId="0" borderId="30" xfId="0" applyFont="1" applyFill="1" applyBorder="1" applyAlignment="1" applyProtection="1">
      <alignment horizontal="right" indent="15"/>
      <protection/>
    </xf>
    <xf numFmtId="0" fontId="31" fillId="0" borderId="33" xfId="0" applyFont="1" applyFill="1" applyBorder="1" applyAlignment="1" applyProtection="1">
      <alignment horizontal="right" indent="15"/>
      <protection/>
    </xf>
    <xf numFmtId="0" fontId="31" fillId="0" borderId="34" xfId="0" applyFont="1" applyFill="1" applyBorder="1" applyAlignment="1" applyProtection="1">
      <alignment horizontal="right" indent="15"/>
      <protection/>
    </xf>
    <xf numFmtId="0" fontId="31" fillId="0" borderId="35" xfId="0" applyFont="1" applyFill="1" applyBorder="1" applyAlignment="1" applyProtection="1">
      <alignment horizontal="right" indent="15"/>
      <protection/>
    </xf>
    <xf numFmtId="0" fontId="0" fillId="0" borderId="68" xfId="0" applyFont="1" applyFill="1" applyBorder="1" applyAlignment="1" applyProtection="1">
      <alignment horizontal="center" vertical="center"/>
      <protection/>
    </xf>
    <xf numFmtId="182" fontId="3" fillId="0" borderId="13" xfId="42" applyNumberFormat="1" applyFont="1" applyFill="1" applyBorder="1" applyAlignment="1" applyProtection="1">
      <alignment horizontal="center" vertical="center"/>
      <protection locked="0"/>
    </xf>
    <xf numFmtId="182" fontId="3" fillId="0" borderId="13" xfId="42" applyNumberFormat="1" applyFont="1" applyFill="1" applyBorder="1" applyAlignment="1" applyProtection="1">
      <alignment horizontal="right" vertical="center"/>
      <protection/>
    </xf>
    <xf numFmtId="182" fontId="3" fillId="0" borderId="43" xfId="42" applyNumberFormat="1" applyFont="1" applyFill="1" applyBorder="1" applyAlignment="1" applyProtection="1">
      <alignment horizontal="right" vertical="center"/>
      <protection/>
    </xf>
    <xf numFmtId="0" fontId="3" fillId="0" borderId="13" xfId="0" applyFont="1" applyFill="1" applyBorder="1" applyAlignment="1" applyProtection="1">
      <alignment horizontal="center" vertical="center"/>
      <protection locked="0"/>
    </xf>
    <xf numFmtId="182" fontId="3" fillId="0" borderId="53" xfId="42" applyNumberFormat="1" applyFont="1" applyFill="1" applyBorder="1" applyAlignment="1" applyProtection="1">
      <alignment horizontal="right" vertical="center"/>
      <protection/>
    </xf>
    <xf numFmtId="182" fontId="3" fillId="0" borderId="80" xfId="42" applyNumberFormat="1" applyFont="1" applyFill="1" applyBorder="1" applyAlignment="1" applyProtection="1">
      <alignment horizontal="right" vertical="center"/>
      <protection/>
    </xf>
    <xf numFmtId="0" fontId="4" fillId="0" borderId="41"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3" fillId="0" borderId="57" xfId="0" applyFont="1" applyFill="1" applyBorder="1" applyAlignment="1" applyProtection="1" quotePrefix="1">
      <alignment horizontal="center" vertical="center"/>
      <protection/>
    </xf>
    <xf numFmtId="0" fontId="3" fillId="0" borderId="57" xfId="0"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protection/>
    </xf>
    <xf numFmtId="0" fontId="0" fillId="0" borderId="6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2" fillId="0" borderId="47" xfId="0" applyFont="1" applyFill="1" applyBorder="1" applyAlignment="1" applyProtection="1">
      <alignment horizontal="center" vertical="center" textRotation="90"/>
      <protection/>
    </xf>
    <xf numFmtId="0" fontId="2" fillId="0" borderId="18" xfId="0" applyFont="1" applyFill="1" applyBorder="1" applyAlignment="1" applyProtection="1">
      <alignment horizontal="center" vertical="center" textRotation="90"/>
      <protection/>
    </xf>
    <xf numFmtId="0" fontId="2" fillId="0" borderId="36" xfId="0" applyFont="1" applyFill="1" applyBorder="1" applyAlignment="1" applyProtection="1">
      <alignment horizontal="center" vertical="center" textRotation="90"/>
      <protection/>
    </xf>
    <xf numFmtId="0" fontId="0" fillId="0" borderId="22" xfId="0" applyFont="1" applyFill="1" applyBorder="1" applyAlignment="1" applyProtection="1">
      <alignment horizontal="left" vertical="center"/>
      <protection/>
    </xf>
    <xf numFmtId="0" fontId="0" fillId="0" borderId="37" xfId="0" applyFont="1" applyFill="1" applyBorder="1" applyAlignment="1" applyProtection="1">
      <alignment horizontal="left" vertical="center"/>
      <protection/>
    </xf>
    <xf numFmtId="0" fontId="0" fillId="0" borderId="7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18" fillId="0" borderId="39" xfId="0" applyFont="1" applyFill="1" applyBorder="1" applyAlignment="1" applyProtection="1">
      <alignment horizontal="center" vertical="center"/>
      <protection/>
    </xf>
    <xf numFmtId="0" fontId="18" fillId="0" borderId="26"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71" xfId="0" applyFont="1" applyFill="1" applyBorder="1" applyAlignment="1" applyProtection="1">
      <alignment horizontal="center" vertical="center"/>
      <protection/>
    </xf>
    <xf numFmtId="0" fontId="18" fillId="0" borderId="62"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29" fillId="0" borderId="48" xfId="0" applyFont="1" applyFill="1" applyBorder="1" applyAlignment="1" applyProtection="1">
      <alignment horizontal="center" vertical="center"/>
      <protection/>
    </xf>
    <xf numFmtId="0" fontId="29" fillId="0" borderId="55"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wrapText="1"/>
      <protection/>
    </xf>
    <xf numFmtId="0" fontId="30" fillId="0" borderId="34" xfId="0" applyFont="1" applyFill="1" applyBorder="1" applyAlignment="1" applyProtection="1">
      <alignment horizontal="right" vertical="center"/>
      <protection/>
    </xf>
    <xf numFmtId="0" fontId="30" fillId="0" borderId="35" xfId="0" applyFont="1" applyFill="1" applyBorder="1" applyAlignment="1" applyProtection="1">
      <alignment horizontal="right" vertical="center"/>
      <protection/>
    </xf>
    <xf numFmtId="1" fontId="16" fillId="0" borderId="62" xfId="0" applyNumberFormat="1" applyFont="1" applyFill="1" applyBorder="1" applyAlignment="1" applyProtection="1">
      <alignment horizontal="center" vertical="center"/>
      <protection/>
    </xf>
    <xf numFmtId="1" fontId="16" fillId="0" borderId="58" xfId="0" applyNumberFormat="1" applyFont="1" applyFill="1" applyBorder="1" applyAlignment="1" applyProtection="1">
      <alignment horizontal="center" vertical="center"/>
      <protection/>
    </xf>
    <xf numFmtId="0" fontId="29" fillId="0" borderId="40"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1" fontId="18" fillId="0" borderId="72" xfId="0" applyNumberFormat="1" applyFont="1" applyFill="1" applyBorder="1" applyAlignment="1" applyProtection="1">
      <alignment horizontal="center" vertical="center"/>
      <protection/>
    </xf>
    <xf numFmtId="1" fontId="18" fillId="0" borderId="48" xfId="0" applyNumberFormat="1" applyFont="1" applyFill="1" applyBorder="1" applyAlignment="1" applyProtection="1">
      <alignment horizontal="center" vertical="center"/>
      <protection/>
    </xf>
    <xf numFmtId="1" fontId="18" fillId="0" borderId="15" xfId="0" applyNumberFormat="1" applyFont="1" applyFill="1" applyBorder="1" applyAlignment="1" applyProtection="1">
      <alignment horizontal="center" vertical="center"/>
      <protection/>
    </xf>
    <xf numFmtId="0" fontId="1" fillId="0" borderId="51" xfId="0" applyFont="1" applyFill="1"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0" fontId="1" fillId="0" borderId="50" xfId="0" applyFont="1" applyFill="1" applyBorder="1" applyAlignment="1" applyProtection="1">
      <alignment horizontal="center" vertical="center"/>
      <protection/>
    </xf>
    <xf numFmtId="0" fontId="1" fillId="0" borderId="39" xfId="0" applyFont="1" applyFill="1" applyBorder="1" applyAlignment="1" applyProtection="1">
      <alignment horizontal="left" vertical="center"/>
      <protection/>
    </xf>
    <xf numFmtId="0" fontId="1" fillId="0" borderId="26" xfId="0" applyFont="1" applyFill="1" applyBorder="1" applyAlignment="1" applyProtection="1">
      <alignment horizontal="left" vertical="center"/>
      <protection/>
    </xf>
    <xf numFmtId="0" fontId="1" fillId="0" borderId="27" xfId="0" applyFont="1" applyFill="1" applyBorder="1" applyAlignment="1" applyProtection="1">
      <alignment horizontal="left" vertical="center"/>
      <protection/>
    </xf>
    <xf numFmtId="0" fontId="16" fillId="0" borderId="45" xfId="0"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0" fillId="0" borderId="26"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54" xfId="0" applyFont="1" applyFill="1" applyBorder="1" applyAlignment="1" applyProtection="1">
      <alignment horizontal="center" vertical="center"/>
      <protection/>
    </xf>
    <xf numFmtId="182" fontId="3" fillId="0" borderId="53" xfId="42" applyNumberFormat="1" applyFont="1" applyFill="1" applyBorder="1" applyAlignment="1" applyProtection="1">
      <alignment horizontal="center" vertical="center"/>
      <protection locked="0"/>
    </xf>
    <xf numFmtId="0" fontId="1" fillId="0" borderId="67" xfId="0" applyFont="1" applyFill="1" applyBorder="1" applyAlignment="1" applyProtection="1">
      <alignment horizontal="center" vertical="center"/>
      <protection/>
    </xf>
    <xf numFmtId="0" fontId="1" fillId="0" borderId="56" xfId="0" applyFont="1" applyFill="1" applyBorder="1" applyAlignment="1" applyProtection="1">
      <alignment horizontal="center" vertical="center"/>
      <protection/>
    </xf>
    <xf numFmtId="0" fontId="3" fillId="0" borderId="53" xfId="0" applyFont="1" applyFill="1" applyBorder="1" applyAlignment="1" applyProtection="1">
      <alignment horizontal="left" vertical="center"/>
      <protection locked="0"/>
    </xf>
    <xf numFmtId="0" fontId="9" fillId="0" borderId="0" xfId="54" applyNumberFormat="1" applyFill="1" applyAlignment="1" applyProtection="1">
      <alignment horizontal="center" vertical="center"/>
      <protection/>
    </xf>
    <xf numFmtId="0" fontId="9" fillId="0" borderId="0" xfId="54" applyNumberFormat="1" applyFill="1" applyAlignment="1" applyProtection="1">
      <alignment horizontal="right" vertical="center"/>
      <protection/>
    </xf>
    <xf numFmtId="182" fontId="4" fillId="0" borderId="13" xfId="42" applyNumberFormat="1" applyFont="1" applyFill="1" applyBorder="1" applyAlignment="1" applyProtection="1">
      <alignment horizontal="center" vertical="center"/>
      <protection/>
    </xf>
    <xf numFmtId="182" fontId="4" fillId="0" borderId="13" xfId="42" applyNumberFormat="1" applyFont="1" applyFill="1" applyBorder="1" applyAlignment="1" applyProtection="1">
      <alignment horizontal="right" vertical="center"/>
      <protection/>
    </xf>
    <xf numFmtId="182" fontId="4" fillId="0" borderId="43" xfId="42" applyNumberFormat="1" applyFont="1" applyFill="1" applyBorder="1" applyAlignment="1" applyProtection="1">
      <alignment horizontal="right" vertical="center"/>
      <protection/>
    </xf>
    <xf numFmtId="0" fontId="7" fillId="0" borderId="45"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4" fillId="0" borderId="51" xfId="0" applyFont="1" applyFill="1" applyBorder="1" applyAlignment="1" applyProtection="1">
      <alignment horizontal="center" vertical="center" textRotation="90" wrapText="1"/>
      <protection/>
    </xf>
    <xf numFmtId="0" fontId="4" fillId="0" borderId="24" xfId="0" applyFont="1" applyFill="1" applyBorder="1" applyAlignment="1" applyProtection="1">
      <alignment horizontal="center" vertical="center" textRotation="90" wrapText="1"/>
      <protection/>
    </xf>
    <xf numFmtId="0" fontId="4" fillId="0" borderId="33" xfId="0" applyFont="1" applyFill="1" applyBorder="1" applyAlignment="1" applyProtection="1">
      <alignment horizontal="center" vertical="center" textRotation="90" wrapText="1"/>
      <protection/>
    </xf>
    <xf numFmtId="0" fontId="0" fillId="0" borderId="72"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0" fillId="0" borderId="15" xfId="0" applyFill="1" applyBorder="1" applyAlignment="1" applyProtection="1">
      <alignment horizontal="left" vertical="center"/>
      <protection/>
    </xf>
    <xf numFmtId="0" fontId="1" fillId="0" borderId="45" xfId="0" applyFont="1" applyFill="1" applyBorder="1" applyAlignment="1" applyProtection="1">
      <alignment horizontal="left" vertical="center"/>
      <protection/>
    </xf>
    <xf numFmtId="0" fontId="1" fillId="0" borderId="46"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5" fillId="0" borderId="47" xfId="0" applyFont="1" applyFill="1" applyBorder="1" applyAlignment="1" applyProtection="1">
      <alignment horizontal="center" vertical="center" textRotation="90"/>
      <protection/>
    </xf>
    <xf numFmtId="0" fontId="5" fillId="0" borderId="18" xfId="0" applyFont="1" applyFill="1" applyBorder="1" applyAlignment="1" applyProtection="1">
      <alignment horizontal="center" vertical="center" textRotation="90"/>
      <protection/>
    </xf>
    <xf numFmtId="0" fontId="5" fillId="0" borderId="36" xfId="0" applyFont="1" applyFill="1" applyBorder="1" applyAlignment="1" applyProtection="1">
      <alignment horizontal="center" vertical="center" textRotation="90"/>
      <protection/>
    </xf>
    <xf numFmtId="0" fontId="4" fillId="0" borderId="67" xfId="0" applyFont="1" applyFill="1" applyBorder="1" applyAlignment="1" applyProtection="1">
      <alignment horizontal="center"/>
      <protection/>
    </xf>
    <xf numFmtId="0" fontId="4" fillId="0" borderId="41" xfId="0" applyFont="1" applyFill="1" applyBorder="1" applyAlignment="1" applyProtection="1">
      <alignment horizontal="center"/>
      <protection/>
    </xf>
    <xf numFmtId="0" fontId="4" fillId="0" borderId="42"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22" xfId="0" applyFont="1" applyFill="1" applyBorder="1" applyAlignment="1" applyProtection="1">
      <alignment horizontal="center"/>
      <protection/>
    </xf>
    <xf numFmtId="0" fontId="4" fillId="0" borderId="56" xfId="0" applyFont="1" applyFill="1" applyBorder="1" applyAlignment="1" applyProtection="1">
      <alignment horizontal="center"/>
      <protection/>
    </xf>
    <xf numFmtId="0" fontId="4" fillId="0" borderId="57" xfId="0" applyFont="1" applyFill="1" applyBorder="1" applyAlignment="1" applyProtection="1">
      <alignment horizontal="center"/>
      <protection/>
    </xf>
    <xf numFmtId="0" fontId="4" fillId="0" borderId="70" xfId="0" applyFont="1" applyFill="1" applyBorder="1" applyAlignment="1" applyProtection="1">
      <alignment horizontal="center"/>
      <protection/>
    </xf>
    <xf numFmtId="1" fontId="0" fillId="0" borderId="51" xfId="0" applyNumberFormat="1"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50" xfId="0" applyFill="1" applyBorder="1" applyAlignment="1" applyProtection="1">
      <alignment horizontal="center" vertical="center"/>
      <protection/>
    </xf>
    <xf numFmtId="0" fontId="0" fillId="0" borderId="72" xfId="0" applyFill="1" applyBorder="1" applyAlignment="1" applyProtection="1">
      <alignment horizontal="right" vertical="center"/>
      <protection locked="0"/>
    </xf>
    <xf numFmtId="0" fontId="0" fillId="0" borderId="48" xfId="0" applyFill="1" applyBorder="1" applyAlignment="1" applyProtection="1">
      <alignment horizontal="right" vertical="center"/>
      <protection locked="0"/>
    </xf>
    <xf numFmtId="0" fontId="0" fillId="0" borderId="55" xfId="0" applyFill="1" applyBorder="1" applyAlignment="1" applyProtection="1">
      <alignment horizontal="right" vertical="center"/>
      <protection locked="0"/>
    </xf>
    <xf numFmtId="0" fontId="0" fillId="0" borderId="39" xfId="0" applyFill="1" applyBorder="1" applyAlignment="1" applyProtection="1">
      <alignment horizontal="left" vertical="center"/>
      <protection/>
    </xf>
    <xf numFmtId="0" fontId="0" fillId="0" borderId="26" xfId="0" applyBorder="1" applyAlignment="1">
      <alignment/>
    </xf>
    <xf numFmtId="0" fontId="0" fillId="0" borderId="16" xfId="0" applyBorder="1" applyAlignment="1">
      <alignment/>
    </xf>
    <xf numFmtId="0" fontId="0" fillId="0" borderId="39" xfId="0"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1" fillId="0" borderId="39" xfId="0" applyFont="1" applyFill="1" applyBorder="1" applyAlignment="1" applyProtection="1">
      <alignment vertical="center" wrapText="1"/>
      <protection/>
    </xf>
    <xf numFmtId="0" fontId="1" fillId="0" borderId="26"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0" fillId="0" borderId="39" xfId="0" applyFont="1"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39" xfId="0"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16" xfId="0" applyFill="1" applyBorder="1" applyAlignment="1" applyProtection="1">
      <alignment vertical="center" wrapText="1"/>
      <protection/>
    </xf>
    <xf numFmtId="0" fontId="0" fillId="0" borderId="69"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1" fillId="0" borderId="47" xfId="0" applyFont="1" applyFill="1" applyBorder="1" applyAlignment="1" applyProtection="1">
      <alignment horizontal="center" vertical="center" textRotation="90"/>
      <protection/>
    </xf>
    <xf numFmtId="0" fontId="1" fillId="0" borderId="18" xfId="0" applyFont="1" applyFill="1" applyBorder="1" applyAlignment="1" applyProtection="1">
      <alignment horizontal="center" vertical="center" textRotation="90"/>
      <protection/>
    </xf>
    <xf numFmtId="0" fontId="1" fillId="0" borderId="36" xfId="0" applyFont="1" applyFill="1" applyBorder="1" applyAlignment="1" applyProtection="1">
      <alignment horizontal="center" vertical="center" textRotation="90"/>
      <protection/>
    </xf>
    <xf numFmtId="0" fontId="0" fillId="0" borderId="39" xfId="0" applyFont="1" applyFill="1" applyBorder="1" applyAlignment="1" applyProtection="1">
      <alignment vertical="center" wrapText="1"/>
      <protection/>
    </xf>
    <xf numFmtId="0" fontId="0" fillId="0" borderId="39" xfId="0" applyFill="1" applyBorder="1" applyAlignment="1" applyProtection="1">
      <alignment horizontal="right" vertical="center"/>
      <protection/>
    </xf>
    <xf numFmtId="0" fontId="0" fillId="0" borderId="26" xfId="0" applyFill="1" applyBorder="1" applyAlignment="1" applyProtection="1">
      <alignment horizontal="right" vertical="center"/>
      <protection/>
    </xf>
    <xf numFmtId="0" fontId="0" fillId="0" borderId="27" xfId="0" applyFill="1" applyBorder="1" applyAlignment="1" applyProtection="1">
      <alignment horizontal="right" vertical="center"/>
      <protection/>
    </xf>
    <xf numFmtId="0" fontId="0" fillId="0" borderId="49"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0" borderId="44" xfId="0" applyFill="1" applyBorder="1" applyAlignment="1" applyProtection="1">
      <alignment horizontal="left" vertical="center" wrapText="1"/>
      <protection/>
    </xf>
    <xf numFmtId="0" fontId="0" fillId="0" borderId="73" xfId="0" applyFill="1"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0" fillId="0" borderId="37" xfId="0" applyFill="1" applyBorder="1" applyAlignment="1" applyProtection="1">
      <alignment horizontal="left" vertical="center" wrapText="1"/>
      <protection/>
    </xf>
    <xf numFmtId="0" fontId="0" fillId="0" borderId="39"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39"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0" xfId="0" applyFill="1" applyBorder="1" applyAlignment="1" applyProtection="1">
      <alignment horizontal="right"/>
      <protection/>
    </xf>
    <xf numFmtId="0" fontId="0" fillId="0" borderId="25" xfId="0" applyFill="1" applyBorder="1" applyAlignment="1" applyProtection="1">
      <alignment horizontal="right"/>
      <protection/>
    </xf>
    <xf numFmtId="0" fontId="0" fillId="0" borderId="24" xfId="0" applyFill="1" applyBorder="1" applyAlignment="1" applyProtection="1">
      <alignment horizontal="right"/>
      <protection/>
    </xf>
    <xf numFmtId="0" fontId="0" fillId="0" borderId="33"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35" xfId="0" applyFill="1" applyBorder="1" applyAlignment="1" applyProtection="1">
      <alignment horizontal="center"/>
      <protection/>
    </xf>
    <xf numFmtId="0" fontId="0" fillId="0" borderId="27" xfId="0" applyFill="1" applyBorder="1" applyAlignment="1" applyProtection="1">
      <alignment horizontal="center" vertical="center"/>
      <protection locked="0"/>
    </xf>
    <xf numFmtId="1" fontId="0" fillId="0" borderId="59" xfId="0" applyNumberFormat="1"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67"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0" fillId="0" borderId="13" xfId="0" applyFill="1" applyBorder="1" applyAlignment="1" applyProtection="1">
      <alignment horizontal="center" vertical="center"/>
      <protection/>
    </xf>
    <xf numFmtId="0" fontId="0" fillId="0" borderId="59"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58" xfId="0" applyFill="1" applyBorder="1" applyAlignment="1" applyProtection="1">
      <alignment horizontal="left" vertical="center"/>
      <protection/>
    </xf>
    <xf numFmtId="0" fontId="0" fillId="0" borderId="44" xfId="0" applyFill="1" applyBorder="1" applyAlignment="1" applyProtection="1">
      <alignment horizontal="center" vertical="center"/>
      <protection/>
    </xf>
    <xf numFmtId="0" fontId="0" fillId="0" borderId="81" xfId="0"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1"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0" fillId="0" borderId="78" xfId="0" applyFill="1" applyBorder="1" applyAlignment="1" applyProtection="1">
      <alignment horizontal="left" vertical="center"/>
      <protection/>
    </xf>
    <xf numFmtId="0" fontId="0" fillId="0" borderId="72" xfId="0"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6" fillId="0" borderId="53" xfId="0" applyFont="1" applyBorder="1" applyAlignment="1" applyProtection="1">
      <alignment horizontal="left" vertical="center" wrapText="1"/>
      <protection/>
    </xf>
    <xf numFmtId="191" fontId="1" fillId="41" borderId="73" xfId="42" applyNumberFormat="1" applyFont="1" applyFill="1" applyBorder="1" applyAlignment="1" applyProtection="1">
      <alignment horizontal="center" vertical="center"/>
      <protection locked="0"/>
    </xf>
    <xf numFmtId="191" fontId="1" fillId="41" borderId="22" xfId="42" applyNumberFormat="1" applyFont="1" applyFill="1" applyBorder="1" applyAlignment="1" applyProtection="1">
      <alignment horizontal="center" vertical="center"/>
      <protection locked="0"/>
    </xf>
    <xf numFmtId="191" fontId="1" fillId="41" borderId="23" xfId="42" applyNumberFormat="1" applyFont="1" applyFill="1" applyBorder="1" applyAlignment="1" applyProtection="1">
      <alignment horizontal="center" vertical="center"/>
      <protection locked="0"/>
    </xf>
    <xf numFmtId="0" fontId="0" fillId="0" borderId="81" xfId="0" applyFont="1" applyBorder="1" applyAlignment="1" applyProtection="1" quotePrefix="1">
      <alignment horizontal="center" vertical="center"/>
      <protection/>
    </xf>
    <xf numFmtId="0" fontId="6" fillId="0" borderId="82" xfId="0" applyFont="1" applyBorder="1" applyAlignment="1" applyProtection="1">
      <alignment horizontal="left" vertical="center" wrapText="1"/>
      <protection/>
    </xf>
    <xf numFmtId="0" fontId="6" fillId="0" borderId="0" xfId="0" applyFont="1" applyBorder="1" applyAlignment="1" applyProtection="1">
      <alignment horizontal="center" vertical="center"/>
      <protection/>
    </xf>
    <xf numFmtId="191" fontId="1" fillId="41" borderId="60" xfId="42" applyNumberFormat="1" applyFont="1" applyFill="1" applyBorder="1" applyAlignment="1" applyProtection="1">
      <alignment horizontal="center" vertical="center"/>
      <protection locked="0"/>
    </xf>
    <xf numFmtId="191" fontId="1" fillId="41" borderId="0" xfId="42" applyNumberFormat="1" applyFont="1" applyFill="1" applyBorder="1" applyAlignment="1" applyProtection="1">
      <alignment horizontal="center" vertical="center"/>
      <protection locked="0"/>
    </xf>
    <xf numFmtId="191" fontId="1" fillId="41" borderId="25" xfId="42" applyNumberFormat="1" applyFont="1" applyFill="1" applyBorder="1" applyAlignment="1" applyProtection="1">
      <alignment horizontal="center" vertical="center"/>
      <protection locked="0"/>
    </xf>
    <xf numFmtId="0" fontId="1" fillId="0" borderId="57" xfId="0" applyFont="1" applyBorder="1" applyAlignment="1" applyProtection="1">
      <alignment horizontal="center" vertical="center"/>
      <protection/>
    </xf>
    <xf numFmtId="0" fontId="1" fillId="0" borderId="70" xfId="0" applyFont="1" applyBorder="1" applyAlignment="1" applyProtection="1">
      <alignment horizontal="center" vertical="center"/>
      <protection/>
    </xf>
    <xf numFmtId="0" fontId="0" fillId="0" borderId="13" xfId="0" applyFont="1" applyBorder="1" applyAlignment="1" applyProtection="1" quotePrefix="1">
      <alignment horizontal="center" vertical="center"/>
      <protection/>
    </xf>
    <xf numFmtId="0" fontId="6" fillId="0" borderId="39"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0" fillId="0" borderId="57" xfId="0" applyFont="1" applyBorder="1" applyAlignment="1" applyProtection="1" quotePrefix="1">
      <alignment horizontal="center" vertical="center"/>
      <protection/>
    </xf>
    <xf numFmtId="0" fontId="78" fillId="13" borderId="51" xfId="0" applyFont="1" applyFill="1" applyBorder="1" applyAlignment="1" applyProtection="1">
      <alignment horizontal="center" vertical="center" textRotation="90"/>
      <protection/>
    </xf>
    <xf numFmtId="0" fontId="78" fillId="13" borderId="78" xfId="0" applyFont="1" applyFill="1" applyBorder="1" applyAlignment="1" applyProtection="1">
      <alignment horizontal="center" vertical="center" textRotation="90"/>
      <protection/>
    </xf>
    <xf numFmtId="0" fontId="78" fillId="13" borderId="24" xfId="0" applyFont="1" applyFill="1" applyBorder="1" applyAlignment="1" applyProtection="1">
      <alignment horizontal="center" vertical="center" textRotation="90"/>
      <protection/>
    </xf>
    <xf numFmtId="0" fontId="78" fillId="13" borderId="61" xfId="0" applyFont="1" applyFill="1" applyBorder="1" applyAlignment="1" applyProtection="1">
      <alignment horizontal="center" vertical="center" textRotation="90"/>
      <protection/>
    </xf>
    <xf numFmtId="0" fontId="78" fillId="13" borderId="33" xfId="0" applyFont="1" applyFill="1" applyBorder="1" applyAlignment="1" applyProtection="1">
      <alignment horizontal="center" vertical="center" textRotation="90"/>
      <protection/>
    </xf>
    <xf numFmtId="0" fontId="78" fillId="13" borderId="38" xfId="0" applyFont="1" applyFill="1" applyBorder="1" applyAlignment="1" applyProtection="1">
      <alignment horizontal="center" vertical="center" textRotation="90"/>
      <protection/>
    </xf>
    <xf numFmtId="0" fontId="1" fillId="37" borderId="24" xfId="0" applyFont="1" applyFill="1" applyBorder="1" applyAlignment="1" applyProtection="1">
      <alignment horizontal="center" vertical="center" textRotation="90"/>
      <protection/>
    </xf>
    <xf numFmtId="0" fontId="1" fillId="37" borderId="61" xfId="0" applyFont="1" applyFill="1" applyBorder="1" applyAlignment="1" applyProtection="1">
      <alignment horizontal="center" vertical="center" textRotation="90"/>
      <protection/>
    </xf>
    <xf numFmtId="0" fontId="0" fillId="0" borderId="13"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6" xfId="0" applyFont="1" applyBorder="1" applyAlignment="1" applyProtection="1">
      <alignment horizontal="left" vertical="center" wrapText="1"/>
      <protection/>
    </xf>
    <xf numFmtId="0" fontId="0" fillId="0" borderId="41" xfId="0" applyFont="1" applyBorder="1" applyAlignment="1" applyProtection="1" quotePrefix="1">
      <alignment horizontal="center" vertical="center"/>
      <protection/>
    </xf>
    <xf numFmtId="0" fontId="4" fillId="0" borderId="83"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protection/>
    </xf>
    <xf numFmtId="0" fontId="4" fillId="0" borderId="85"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1" fontId="0" fillId="0" borderId="85" xfId="0" applyNumberFormat="1" applyFill="1" applyBorder="1" applyAlignment="1" applyProtection="1">
      <alignment horizontal="center" vertical="center"/>
      <protection/>
    </xf>
    <xf numFmtId="1" fontId="0" fillId="0" borderId="66" xfId="0" applyNumberFormat="1" applyFill="1" applyBorder="1" applyAlignment="1" applyProtection="1">
      <alignment horizontal="center" vertical="center"/>
      <protection/>
    </xf>
    <xf numFmtId="1" fontId="0" fillId="0" borderId="82" xfId="0" applyNumberFormat="1" applyFill="1" applyBorder="1" applyAlignment="1" applyProtection="1">
      <alignment horizontal="center" vertical="center"/>
      <protection/>
    </xf>
    <xf numFmtId="1" fontId="0" fillId="0" borderId="64" xfId="0" applyNumberFormat="1" applyFill="1" applyBorder="1" applyAlignment="1" applyProtection="1">
      <alignment horizontal="center" vertical="center"/>
      <protection/>
    </xf>
    <xf numFmtId="191" fontId="1" fillId="41" borderId="39" xfId="42" applyNumberFormat="1" applyFont="1" applyFill="1" applyBorder="1" applyAlignment="1" applyProtection="1">
      <alignment horizontal="center" vertical="center"/>
      <protection locked="0"/>
    </xf>
    <xf numFmtId="191" fontId="1" fillId="41" borderId="26" xfId="42" applyNumberFormat="1" applyFont="1" applyFill="1" applyBorder="1" applyAlignment="1" applyProtection="1">
      <alignment horizontal="center" vertical="center"/>
      <protection locked="0"/>
    </xf>
    <xf numFmtId="191" fontId="1" fillId="41" borderId="27" xfId="42" applyNumberFormat="1" applyFont="1" applyFill="1" applyBorder="1" applyAlignment="1" applyProtection="1">
      <alignment horizontal="center" vertical="center"/>
      <protection locked="0"/>
    </xf>
    <xf numFmtId="191" fontId="1" fillId="41" borderId="72" xfId="42" applyNumberFormat="1" applyFont="1" applyFill="1" applyBorder="1" applyAlignment="1" applyProtection="1">
      <alignment horizontal="center" vertical="center"/>
      <protection locked="0"/>
    </xf>
    <xf numFmtId="191" fontId="1" fillId="41" borderId="48" xfId="42" applyNumberFormat="1" applyFont="1" applyFill="1" applyBorder="1" applyAlignment="1" applyProtection="1">
      <alignment horizontal="center" vertical="center"/>
      <protection locked="0"/>
    </xf>
    <xf numFmtId="191" fontId="1" fillId="41" borderId="55" xfId="42" applyNumberFormat="1" applyFont="1" applyFill="1" applyBorder="1" applyAlignment="1" applyProtection="1">
      <alignment horizontal="center" vertical="center"/>
      <protection locked="0"/>
    </xf>
    <xf numFmtId="0" fontId="6" fillId="0" borderId="13" xfId="0" applyFont="1" applyBorder="1" applyAlignment="1" applyProtection="1">
      <alignment horizontal="left" vertical="center" wrapText="1"/>
      <protection/>
    </xf>
    <xf numFmtId="191" fontId="1" fillId="0" borderId="71" xfId="42" applyNumberFormat="1" applyFont="1" applyBorder="1" applyAlignment="1" applyProtection="1">
      <alignment horizontal="center" vertical="center"/>
      <protection/>
    </xf>
    <xf numFmtId="191" fontId="1" fillId="0" borderId="62" xfId="42" applyNumberFormat="1" applyFont="1" applyBorder="1" applyAlignment="1" applyProtection="1">
      <alignment horizontal="center" vertical="center"/>
      <protection/>
    </xf>
    <xf numFmtId="191" fontId="1" fillId="0" borderId="58" xfId="42" applyNumberFormat="1" applyFont="1" applyBorder="1" applyAlignment="1" applyProtection="1">
      <alignment horizontal="center" vertical="center"/>
      <protection/>
    </xf>
    <xf numFmtId="0" fontId="1" fillId="0" borderId="57" xfId="0" applyFont="1" applyBorder="1" applyAlignment="1" applyProtection="1">
      <alignment horizontal="left" vertical="center"/>
      <protection/>
    </xf>
    <xf numFmtId="0" fontId="0" fillId="0" borderId="57" xfId="0" applyFont="1" applyBorder="1" applyAlignment="1" applyProtection="1">
      <alignment horizontal="left" vertical="center"/>
      <protection/>
    </xf>
    <xf numFmtId="0" fontId="0" fillId="0" borderId="57" xfId="0" applyFont="1" applyFill="1" applyBorder="1" applyAlignment="1" applyProtection="1">
      <alignment horizontal="center" vertical="center"/>
      <protection/>
    </xf>
    <xf numFmtId="0" fontId="0" fillId="0" borderId="13" xfId="0" applyFont="1" applyFill="1" applyBorder="1" applyAlignment="1" applyProtection="1">
      <alignment horizontal="left" vertical="center" wrapText="1"/>
      <protection locked="0"/>
    </xf>
    <xf numFmtId="0" fontId="37" fillId="0" borderId="13" xfId="0" applyFont="1" applyFill="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xf>
    <xf numFmtId="0" fontId="0" fillId="0" borderId="51" xfId="0" applyFont="1" applyBorder="1" applyAlignment="1" applyProtection="1">
      <alignment horizontal="right"/>
      <protection/>
    </xf>
    <xf numFmtId="0" fontId="0" fillId="0" borderId="40" xfId="0" applyFont="1" applyBorder="1" applyAlignment="1" applyProtection="1">
      <alignment horizontal="right"/>
      <protection/>
    </xf>
    <xf numFmtId="0" fontId="0" fillId="0" borderId="50" xfId="0" applyFont="1" applyBorder="1" applyAlignment="1" applyProtection="1">
      <alignment horizontal="right"/>
      <protection/>
    </xf>
    <xf numFmtId="0" fontId="0" fillId="0" borderId="24"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25" xfId="0" applyFont="1" applyBorder="1" applyAlignment="1" applyProtection="1">
      <alignment horizontal="right"/>
      <protection/>
    </xf>
    <xf numFmtId="0" fontId="0" fillId="0" borderId="33" xfId="0" applyFont="1" applyBorder="1" applyAlignment="1" applyProtection="1" quotePrefix="1">
      <alignment horizontal="center" vertical="center"/>
      <protection/>
    </xf>
    <xf numFmtId="0" fontId="0" fillId="0" borderId="34" xfId="0" applyFont="1" applyBorder="1" applyAlignment="1" applyProtection="1" quotePrefix="1">
      <alignment horizontal="center" vertical="center"/>
      <protection/>
    </xf>
    <xf numFmtId="0" fontId="0" fillId="0" borderId="35" xfId="0" applyFont="1" applyBorder="1" applyAlignment="1" applyProtection="1" quotePrefix="1">
      <alignment horizontal="center" vertical="center"/>
      <protection/>
    </xf>
    <xf numFmtId="191" fontId="0" fillId="0" borderId="39" xfId="42" applyNumberFormat="1" applyFont="1" applyFill="1" applyBorder="1" applyAlignment="1" applyProtection="1">
      <alignment horizontal="center"/>
      <protection/>
    </xf>
    <xf numFmtId="191" fontId="0" fillId="0" borderId="26" xfId="42" applyNumberFormat="1" applyFont="1" applyFill="1" applyBorder="1" applyAlignment="1" applyProtection="1">
      <alignment horizontal="center"/>
      <protection/>
    </xf>
    <xf numFmtId="191" fontId="0" fillId="0" borderId="16" xfId="42" applyNumberFormat="1" applyFont="1" applyFill="1" applyBorder="1" applyAlignment="1" applyProtection="1">
      <alignment horizontal="center"/>
      <protection/>
    </xf>
    <xf numFmtId="191" fontId="0" fillId="0" borderId="27" xfId="42" applyNumberFormat="1" applyFont="1" applyFill="1" applyBorder="1" applyAlignment="1" applyProtection="1">
      <alignment horizontal="center"/>
      <protection/>
    </xf>
    <xf numFmtId="191" fontId="5" fillId="0" borderId="39" xfId="42" applyNumberFormat="1" applyFont="1" applyFill="1" applyBorder="1" applyAlignment="1" applyProtection="1">
      <alignment horizontal="center"/>
      <protection/>
    </xf>
    <xf numFmtId="191" fontId="5" fillId="0" borderId="26" xfId="42" applyNumberFormat="1" applyFont="1" applyFill="1" applyBorder="1" applyAlignment="1" applyProtection="1">
      <alignment horizontal="center"/>
      <protection/>
    </xf>
    <xf numFmtId="191" fontId="5" fillId="0" borderId="16" xfId="42" applyNumberFormat="1" applyFont="1" applyFill="1" applyBorder="1" applyAlignment="1" applyProtection="1">
      <alignment horizontal="center"/>
      <protection/>
    </xf>
    <xf numFmtId="191" fontId="1" fillId="0" borderId="39" xfId="42" applyNumberFormat="1" applyFont="1" applyFill="1" applyBorder="1" applyAlignment="1" applyProtection="1">
      <alignment horizontal="center"/>
      <protection/>
    </xf>
    <xf numFmtId="191" fontId="1" fillId="0" borderId="26" xfId="42" applyNumberFormat="1" applyFont="1" applyFill="1" applyBorder="1" applyAlignment="1" applyProtection="1">
      <alignment horizontal="center"/>
      <protection/>
    </xf>
    <xf numFmtId="191" fontId="1" fillId="0" borderId="16" xfId="42" applyNumberFormat="1" applyFont="1" applyFill="1" applyBorder="1" applyAlignment="1" applyProtection="1">
      <alignment horizontal="center"/>
      <protection/>
    </xf>
    <xf numFmtId="191" fontId="1" fillId="0" borderId="27" xfId="42" applyNumberFormat="1" applyFont="1" applyFill="1" applyBorder="1" applyAlignment="1" applyProtection="1">
      <alignment horizontal="center"/>
      <protection/>
    </xf>
    <xf numFmtId="0" fontId="2" fillId="0" borderId="13" xfId="0" applyFont="1" applyFill="1" applyBorder="1" applyAlignment="1" applyProtection="1">
      <alignment horizontal="center" vertical="top"/>
      <protection/>
    </xf>
    <xf numFmtId="191" fontId="0" fillId="0" borderId="13" xfId="42" applyNumberFormat="1" applyFont="1" applyFill="1" applyBorder="1" applyAlignment="1" applyProtection="1">
      <alignment horizontal="center"/>
      <protection/>
    </xf>
    <xf numFmtId="191" fontId="2" fillId="0" borderId="13" xfId="42" applyNumberFormat="1" applyFont="1" applyFill="1" applyBorder="1" applyAlignment="1" applyProtection="1">
      <alignment horizontal="center"/>
      <protection/>
    </xf>
    <xf numFmtId="0" fontId="2" fillId="0" borderId="39" xfId="0" applyFont="1" applyFill="1" applyBorder="1" applyAlignment="1" applyProtection="1">
      <alignment horizontal="left"/>
      <protection/>
    </xf>
    <xf numFmtId="0" fontId="2" fillId="0" borderId="26" xfId="0" applyFont="1" applyFill="1" applyBorder="1" applyAlignment="1" applyProtection="1">
      <alignment horizontal="left"/>
      <protection/>
    </xf>
    <xf numFmtId="0" fontId="2" fillId="0" borderId="16" xfId="0" applyFont="1" applyFill="1" applyBorder="1" applyAlignment="1" applyProtection="1">
      <alignment horizontal="left"/>
      <protection/>
    </xf>
    <xf numFmtId="0" fontId="2" fillId="0" borderId="13" xfId="0" applyFont="1" applyFill="1" applyBorder="1" applyAlignment="1" applyProtection="1">
      <alignment horizontal="center"/>
      <protection/>
    </xf>
    <xf numFmtId="191" fontId="1" fillId="0" borderId="13" xfId="42" applyNumberFormat="1" applyFont="1" applyFill="1" applyBorder="1" applyAlignment="1" applyProtection="1">
      <alignment horizontal="center"/>
      <protection/>
    </xf>
    <xf numFmtId="0" fontId="2" fillId="0" borderId="13"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0" fillId="0" borderId="39" xfId="0" applyFont="1" applyFill="1" applyBorder="1" applyAlignment="1" applyProtection="1">
      <alignment horizontal="center" shrinkToFit="1"/>
      <protection/>
    </xf>
    <xf numFmtId="0" fontId="0" fillId="0" borderId="26" xfId="0" applyFont="1" applyFill="1" applyBorder="1" applyAlignment="1" applyProtection="1">
      <alignment horizontal="center" shrinkToFit="1"/>
      <protection/>
    </xf>
    <xf numFmtId="0" fontId="0" fillId="0" borderId="16" xfId="0" applyFont="1" applyFill="1" applyBorder="1" applyAlignment="1" applyProtection="1">
      <alignment horizontal="center" shrinkToFit="1"/>
      <protection/>
    </xf>
    <xf numFmtId="0" fontId="0" fillId="0" borderId="13" xfId="0" applyFont="1" applyFill="1" applyBorder="1" applyAlignment="1" applyProtection="1" quotePrefix="1">
      <alignment horizontal="center" shrinkToFit="1"/>
      <protection/>
    </xf>
    <xf numFmtId="0" fontId="0" fillId="0" borderId="13" xfId="0" applyFont="1" applyFill="1" applyBorder="1" applyAlignment="1" applyProtection="1">
      <alignment horizontal="center" shrinkToFit="1"/>
      <protection/>
    </xf>
    <xf numFmtId="0" fontId="35" fillId="0" borderId="39" xfId="0" applyFont="1" applyFill="1" applyBorder="1" applyAlignment="1" applyProtection="1">
      <alignment horizontal="center"/>
      <protection/>
    </xf>
    <xf numFmtId="0" fontId="35" fillId="0" borderId="27" xfId="0" applyFont="1" applyFill="1" applyBorder="1" applyAlignment="1" applyProtection="1">
      <alignment horizontal="center"/>
      <protection/>
    </xf>
    <xf numFmtId="191" fontId="1" fillId="0" borderId="43" xfId="42" applyNumberFormat="1" applyFont="1" applyFill="1" applyBorder="1" applyAlignment="1" applyProtection="1">
      <alignment horizontal="center"/>
      <protection/>
    </xf>
    <xf numFmtId="0" fontId="0" fillId="0" borderId="13" xfId="0" applyFont="1" applyFill="1" applyBorder="1" applyAlignment="1" applyProtection="1">
      <alignment horizontal="center" vertical="top" shrinkToFit="1"/>
      <protection/>
    </xf>
    <xf numFmtId="191" fontId="1" fillId="0" borderId="13" xfId="42" applyNumberFormat="1" applyFont="1" applyFill="1" applyBorder="1" applyAlignment="1" applyProtection="1">
      <alignment horizontal="center"/>
      <protection locked="0"/>
    </xf>
    <xf numFmtId="0" fontId="0" fillId="0" borderId="39" xfId="0" applyFont="1" applyFill="1" applyBorder="1" applyAlignment="1" applyProtection="1" quotePrefix="1">
      <alignment horizontal="center" shrinkToFit="1"/>
      <protection/>
    </xf>
    <xf numFmtId="0" fontId="0" fillId="0" borderId="26" xfId="0" applyFont="1" applyFill="1" applyBorder="1" applyAlignment="1" applyProtection="1" quotePrefix="1">
      <alignment horizontal="center" shrinkToFit="1"/>
      <protection/>
    </xf>
    <xf numFmtId="0" fontId="0" fillId="0" borderId="16" xfId="0" applyFont="1" applyFill="1" applyBorder="1" applyAlignment="1" applyProtection="1" quotePrefix="1">
      <alignment horizontal="center" shrinkToFit="1"/>
      <protection/>
    </xf>
    <xf numFmtId="0" fontId="0" fillId="0" borderId="39" xfId="0" applyFont="1" applyFill="1" applyBorder="1" applyAlignment="1" applyProtection="1">
      <alignment horizontal="center" vertical="top" shrinkToFit="1"/>
      <protection/>
    </xf>
    <xf numFmtId="0" fontId="0" fillId="0" borderId="26" xfId="0" applyFont="1" applyFill="1" applyBorder="1" applyAlignment="1" applyProtection="1">
      <alignment horizontal="center" vertical="top" shrinkToFit="1"/>
      <protection/>
    </xf>
    <xf numFmtId="0" fontId="0" fillId="0" borderId="16" xfId="0" applyFont="1" applyFill="1" applyBorder="1" applyAlignment="1" applyProtection="1">
      <alignment horizontal="center" vertical="top" shrinkToFit="1"/>
      <protection/>
    </xf>
    <xf numFmtId="0" fontId="8" fillId="0" borderId="57"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68"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2" fillId="0" borderId="39" xfId="0" applyFont="1" applyFill="1" applyBorder="1" applyAlignment="1" applyProtection="1">
      <alignment horizontal="center" shrinkToFit="1"/>
      <protection/>
    </xf>
    <xf numFmtId="0" fontId="2" fillId="0" borderId="26" xfId="0" applyFont="1" applyFill="1" applyBorder="1" applyAlignment="1" applyProtection="1">
      <alignment horizontal="center" shrinkToFit="1"/>
      <protection/>
    </xf>
    <xf numFmtId="0" fontId="2" fillId="0" borderId="16" xfId="0" applyFont="1" applyFill="1" applyBorder="1" applyAlignment="1" applyProtection="1">
      <alignment horizontal="center" shrinkToFit="1"/>
      <protection/>
    </xf>
    <xf numFmtId="0" fontId="3" fillId="0" borderId="67"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53" xfId="0" applyFont="1" applyFill="1" applyBorder="1" applyAlignment="1" applyProtection="1">
      <alignment horizontal="center" vertical="center"/>
      <protection/>
    </xf>
    <xf numFmtId="191" fontId="1" fillId="0" borderId="53" xfId="42" applyNumberFormat="1" applyFont="1" applyFill="1" applyBorder="1" applyAlignment="1" applyProtection="1">
      <alignment horizontal="center" vertical="center" wrapText="1"/>
      <protection/>
    </xf>
    <xf numFmtId="191" fontId="1" fillId="0" borderId="13" xfId="42" applyNumberFormat="1" applyFont="1" applyFill="1" applyBorder="1" applyAlignment="1" applyProtection="1">
      <alignment horizontal="center" vertical="center" wrapText="1"/>
      <protection/>
    </xf>
    <xf numFmtId="191" fontId="1" fillId="0" borderId="53" xfId="42" applyNumberFormat="1" applyFont="1" applyFill="1" applyBorder="1" applyAlignment="1" applyProtection="1">
      <alignment horizontal="center" vertical="center"/>
      <protection/>
    </xf>
    <xf numFmtId="191" fontId="1" fillId="0" borderId="13" xfId="42" applyNumberFormat="1" applyFont="1" applyFill="1" applyBorder="1" applyAlignment="1" applyProtection="1">
      <alignment horizontal="center" vertical="center"/>
      <protection/>
    </xf>
    <xf numFmtId="191" fontId="5" fillId="0" borderId="53" xfId="42" applyNumberFormat="1" applyFont="1" applyFill="1" applyBorder="1" applyAlignment="1" applyProtection="1">
      <alignment horizontal="center" vertical="top" wrapText="1"/>
      <protection/>
    </xf>
    <xf numFmtId="191" fontId="5" fillId="0" borderId="80" xfId="42" applyNumberFormat="1" applyFont="1" applyFill="1" applyBorder="1" applyAlignment="1" applyProtection="1">
      <alignment horizontal="center" vertical="top" wrapText="1"/>
      <protection/>
    </xf>
    <xf numFmtId="191" fontId="5" fillId="0" borderId="13" xfId="42" applyNumberFormat="1" applyFont="1" applyFill="1" applyBorder="1" applyAlignment="1" applyProtection="1">
      <alignment horizontal="center" vertical="top" wrapText="1"/>
      <protection/>
    </xf>
    <xf numFmtId="191" fontId="5" fillId="0" borderId="43" xfId="42" applyNumberFormat="1" applyFont="1" applyFill="1" applyBorder="1" applyAlignment="1" applyProtection="1">
      <alignment horizontal="center" vertical="top" wrapText="1"/>
      <protection/>
    </xf>
    <xf numFmtId="0" fontId="0" fillId="0" borderId="82" xfId="0" applyFill="1" applyBorder="1" applyAlignment="1" applyProtection="1">
      <alignment horizontal="center" vertical="center"/>
      <protection/>
    </xf>
    <xf numFmtId="0" fontId="2" fillId="0" borderId="82"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0" fillId="0" borderId="77"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57" xfId="0" applyFont="1" applyFill="1" applyBorder="1" applyAlignment="1" applyProtection="1">
      <alignment horizontal="center" vertical="top" shrinkToFit="1"/>
      <protection/>
    </xf>
    <xf numFmtId="191" fontId="1" fillId="0" borderId="57" xfId="42" applyNumberFormat="1" applyFont="1" applyFill="1" applyBorder="1" applyAlignment="1" applyProtection="1">
      <alignment horizontal="center"/>
      <protection/>
    </xf>
    <xf numFmtId="0" fontId="2" fillId="0" borderId="57" xfId="0" applyFont="1" applyFill="1" applyBorder="1" applyAlignment="1" applyProtection="1">
      <alignment horizontal="center" vertical="top"/>
      <protection/>
    </xf>
    <xf numFmtId="191" fontId="1" fillId="0" borderId="57" xfId="42" applyNumberFormat="1" applyFont="1" applyFill="1" applyBorder="1" applyAlignment="1" applyProtection="1">
      <alignment horizontal="left"/>
      <protection/>
    </xf>
    <xf numFmtId="191" fontId="1" fillId="0" borderId="70" xfId="42" applyNumberFormat="1" applyFont="1" applyFill="1" applyBorder="1" applyAlignment="1" applyProtection="1">
      <alignment horizontal="center"/>
      <protection/>
    </xf>
    <xf numFmtId="0" fontId="0" fillId="0" borderId="68" xfId="0" applyFont="1" applyFill="1" applyBorder="1" applyAlignment="1" applyProtection="1" quotePrefix="1">
      <alignment horizontal="center"/>
      <protection/>
    </xf>
    <xf numFmtId="0" fontId="0" fillId="0" borderId="13" xfId="0" applyFont="1" applyFill="1" applyBorder="1" applyAlignment="1" applyProtection="1" quotePrefix="1">
      <alignment horizontal="center"/>
      <protection/>
    </xf>
    <xf numFmtId="0" fontId="8" fillId="0" borderId="57" xfId="0" applyFont="1" applyFill="1" applyBorder="1" applyAlignment="1" applyProtection="1">
      <alignment horizontal="center" vertical="center" wrapText="1"/>
      <protection/>
    </xf>
    <xf numFmtId="0" fontId="8" fillId="0" borderId="57" xfId="0" applyFont="1" applyFill="1" applyBorder="1" applyAlignment="1" applyProtection="1">
      <alignment horizontal="center" vertical="center"/>
      <protection/>
    </xf>
    <xf numFmtId="0" fontId="16" fillId="0" borderId="57" xfId="0" applyFont="1" applyFill="1" applyBorder="1" applyAlignment="1" applyProtection="1">
      <alignment horizontal="center" vertical="center"/>
      <protection/>
    </xf>
    <xf numFmtId="0" fontId="16" fillId="0" borderId="70" xfId="0" applyFont="1" applyFill="1" applyBorder="1" applyAlignment="1" applyProtection="1">
      <alignment horizontal="center" vertical="center"/>
      <protection/>
    </xf>
    <xf numFmtId="0" fontId="0" fillId="0" borderId="74" xfId="0" applyFont="1" applyFill="1" applyBorder="1" applyAlignment="1" applyProtection="1">
      <alignment horizontal="left" vertical="center"/>
      <protection/>
    </xf>
    <xf numFmtId="0" fontId="0" fillId="0" borderId="85" xfId="0" applyFont="1" applyFill="1" applyBorder="1" applyAlignment="1" applyProtection="1">
      <alignment horizontal="left" vertical="center"/>
      <protection/>
    </xf>
    <xf numFmtId="0" fontId="0" fillId="0" borderId="65" xfId="0" applyFill="1" applyBorder="1" applyAlignment="1" applyProtection="1">
      <alignment horizontal="left" vertical="center"/>
      <protection/>
    </xf>
    <xf numFmtId="0" fontId="0" fillId="0" borderId="82" xfId="0" applyFill="1" applyBorder="1" applyAlignment="1" applyProtection="1">
      <alignment horizontal="left" vertical="center"/>
      <protection/>
    </xf>
    <xf numFmtId="0" fontId="0" fillId="0" borderId="51" xfId="0" applyFont="1" applyFill="1" applyBorder="1" applyAlignment="1" applyProtection="1">
      <alignment horizontal="right"/>
      <protection/>
    </xf>
    <xf numFmtId="0" fontId="0" fillId="0" borderId="40" xfId="0" applyFont="1" applyFill="1" applyBorder="1" applyAlignment="1" applyProtection="1">
      <alignment horizontal="right"/>
      <protection/>
    </xf>
    <xf numFmtId="0" fontId="0" fillId="0" borderId="50" xfId="0" applyFont="1" applyFill="1" applyBorder="1" applyAlignment="1" applyProtection="1">
      <alignment horizontal="right"/>
      <protection/>
    </xf>
    <xf numFmtId="0" fontId="0" fillId="0" borderId="25" xfId="0" applyFont="1" applyFill="1" applyBorder="1" applyAlignment="1" applyProtection="1">
      <alignment horizontal="right"/>
      <protection/>
    </xf>
    <xf numFmtId="0" fontId="0" fillId="0" borderId="33" xfId="0" applyFont="1" applyFill="1" applyBorder="1" applyAlignment="1" applyProtection="1">
      <alignment horizontal="center"/>
      <protection/>
    </xf>
    <xf numFmtId="0" fontId="0" fillId="0" borderId="34"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13" xfId="0" applyFont="1" applyFill="1" applyBorder="1" applyAlignment="1" applyProtection="1">
      <alignment horizontal="left" shrinkToFit="1"/>
      <protection/>
    </xf>
    <xf numFmtId="0" fontId="40" fillId="37" borderId="51" xfId="0" applyFont="1" applyFill="1" applyBorder="1" applyAlignment="1">
      <alignment horizontal="center" vertical="center" textRotation="90" wrapText="1"/>
    </xf>
    <xf numFmtId="0" fontId="40" fillId="37" borderId="40" xfId="0" applyFont="1" applyFill="1" applyBorder="1" applyAlignment="1">
      <alignment horizontal="center" vertical="center" textRotation="90" wrapText="1"/>
    </xf>
    <xf numFmtId="0" fontId="40" fillId="37" borderId="24" xfId="0" applyFont="1" applyFill="1" applyBorder="1" applyAlignment="1">
      <alignment horizontal="center" vertical="center" textRotation="90" wrapText="1"/>
    </xf>
    <xf numFmtId="0" fontId="40" fillId="37" borderId="0" xfId="0" applyFont="1" applyFill="1" applyBorder="1" applyAlignment="1">
      <alignment horizontal="center" vertical="center" textRotation="90" wrapText="1"/>
    </xf>
    <xf numFmtId="0" fontId="40" fillId="37" borderId="33" xfId="0" applyFont="1" applyFill="1" applyBorder="1" applyAlignment="1">
      <alignment horizontal="center" vertical="center" textRotation="90" wrapText="1"/>
    </xf>
    <xf numFmtId="0" fontId="40" fillId="37" borderId="34" xfId="0" applyFont="1" applyFill="1" applyBorder="1" applyAlignment="1">
      <alignment horizontal="center" vertical="center" textRotation="90" wrapText="1"/>
    </xf>
    <xf numFmtId="0" fontId="0" fillId="0" borderId="79" xfId="0" applyFont="1" applyFill="1" applyBorder="1" applyAlignment="1" applyProtection="1">
      <alignment horizontal="left" vertical="center"/>
      <protection/>
    </xf>
    <xf numFmtId="0" fontId="0" fillId="0" borderId="40"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protection/>
    </xf>
    <xf numFmtId="0" fontId="2" fillId="0" borderId="13" xfId="0" applyNumberFormat="1" applyFont="1" applyFill="1" applyBorder="1" applyAlignment="1" applyProtection="1" quotePrefix="1">
      <alignment horizontal="center" vertical="center"/>
      <protection/>
    </xf>
    <xf numFmtId="0" fontId="2" fillId="0" borderId="39" xfId="0" applyNumberFormat="1" applyFont="1" applyFill="1" applyBorder="1" applyAlignment="1" applyProtection="1" quotePrefix="1">
      <alignment horizontal="center" vertical="center"/>
      <protection/>
    </xf>
    <xf numFmtId="0" fontId="1" fillId="0" borderId="71" xfId="0" applyFont="1" applyBorder="1" applyAlignment="1">
      <alignment horizontal="center"/>
    </xf>
    <xf numFmtId="0" fontId="1" fillId="0" borderId="62" xfId="0" applyFont="1" applyBorder="1" applyAlignment="1">
      <alignment horizontal="center"/>
    </xf>
    <xf numFmtId="0" fontId="2" fillId="0" borderId="81" xfId="0" applyNumberFormat="1" applyFont="1" applyFill="1" applyBorder="1" applyAlignment="1" applyProtection="1" quotePrefix="1">
      <alignment horizontal="center" vertical="center"/>
      <protection/>
    </xf>
    <xf numFmtId="0" fontId="2" fillId="0" borderId="49" xfId="0" applyNumberFormat="1" applyFont="1" applyFill="1" applyBorder="1" applyAlignment="1" applyProtection="1" quotePrefix="1">
      <alignment horizontal="center" vertical="center"/>
      <protection/>
    </xf>
    <xf numFmtId="0" fontId="0" fillId="0" borderId="13" xfId="0" applyFont="1" applyFill="1" applyBorder="1" applyAlignment="1" applyProtection="1">
      <alignment horizontal="left" vertical="center"/>
      <protection/>
    </xf>
    <xf numFmtId="0" fontId="0" fillId="0" borderId="13" xfId="0" applyFill="1" applyBorder="1" applyAlignment="1">
      <alignment horizontal="left" vertical="center"/>
    </xf>
    <xf numFmtId="0" fontId="4" fillId="0" borderId="82" xfId="0" applyNumberFormat="1" applyFont="1" applyFill="1" applyBorder="1" applyAlignment="1" applyProtection="1">
      <alignment horizontal="center" vertical="center"/>
      <protection/>
    </xf>
    <xf numFmtId="0" fontId="4" fillId="0" borderId="60" xfId="0" applyNumberFormat="1" applyFont="1" applyFill="1" applyBorder="1" applyAlignment="1" applyProtection="1" quotePrefix="1">
      <alignment horizontal="center" vertical="center"/>
      <protection/>
    </xf>
    <xf numFmtId="0" fontId="0" fillId="0" borderId="72" xfId="0" applyFont="1" applyBorder="1" applyAlignment="1">
      <alignment horizontal="left"/>
    </xf>
    <xf numFmtId="0" fontId="0" fillId="0" borderId="48" xfId="0" applyFont="1" applyBorder="1" applyAlignment="1">
      <alignment horizontal="left"/>
    </xf>
    <xf numFmtId="0" fontId="0" fillId="0" borderId="15" xfId="0" applyFont="1" applyBorder="1" applyAlignment="1">
      <alignment horizontal="left"/>
    </xf>
    <xf numFmtId="0" fontId="0" fillId="0" borderId="39" xfId="0" applyBorder="1" applyAlignment="1">
      <alignment horizontal="left"/>
    </xf>
    <xf numFmtId="0" fontId="0" fillId="0" borderId="26" xfId="0" applyBorder="1" applyAlignment="1">
      <alignment horizontal="left"/>
    </xf>
    <xf numFmtId="0" fontId="0" fillId="0" borderId="16" xfId="0" applyBorder="1" applyAlignment="1">
      <alignment horizontal="left"/>
    </xf>
    <xf numFmtId="0" fontId="0" fillId="0" borderId="41" xfId="0" applyFill="1" applyBorder="1" applyAlignment="1">
      <alignment horizontal="left" vertical="center"/>
    </xf>
    <xf numFmtId="0" fontId="2" fillId="0" borderId="41" xfId="0" applyNumberFormat="1" applyFont="1" applyFill="1" applyBorder="1" applyAlignment="1" applyProtection="1" quotePrefix="1">
      <alignment horizontal="center" vertical="center"/>
      <protection/>
    </xf>
    <xf numFmtId="0" fontId="2" fillId="0" borderId="72" xfId="0" applyNumberFormat="1" applyFont="1" applyFill="1" applyBorder="1" applyAlignment="1" applyProtection="1" quotePrefix="1">
      <alignment horizontal="center" vertical="center"/>
      <protection/>
    </xf>
    <xf numFmtId="0" fontId="0" fillId="0" borderId="39" xfId="0" applyFont="1" applyBorder="1" applyAlignment="1">
      <alignment horizontal="left"/>
    </xf>
    <xf numFmtId="0" fontId="0" fillId="0" borderId="26" xfId="0" applyFont="1" applyBorder="1" applyAlignment="1">
      <alignment horizontal="left"/>
    </xf>
    <xf numFmtId="0" fontId="0" fillId="0" borderId="16" xfId="0" applyFont="1" applyBorder="1" applyAlignment="1">
      <alignment horizontal="left"/>
    </xf>
    <xf numFmtId="0" fontId="0" fillId="0" borderId="86" xfId="0" applyFont="1" applyBorder="1" applyAlignment="1">
      <alignment horizontal="left"/>
    </xf>
    <xf numFmtId="0" fontId="0" fillId="0" borderId="34" xfId="0" applyFont="1" applyBorder="1" applyAlignment="1">
      <alignment horizontal="left"/>
    </xf>
    <xf numFmtId="0" fontId="0" fillId="0" borderId="38" xfId="0" applyFont="1" applyBorder="1" applyAlignment="1">
      <alignment horizontal="left"/>
    </xf>
    <xf numFmtId="0" fontId="0" fillId="0" borderId="71" xfId="0" applyBorder="1" applyAlignment="1">
      <alignment horizontal="left"/>
    </xf>
    <xf numFmtId="0" fontId="0" fillId="0" borderId="62" xfId="0" applyBorder="1" applyAlignment="1">
      <alignment horizontal="left"/>
    </xf>
    <xf numFmtId="0" fontId="0" fillId="0" borderId="63" xfId="0" applyBorder="1" applyAlignment="1">
      <alignment horizontal="left"/>
    </xf>
    <xf numFmtId="0" fontId="4" fillId="0" borderId="82" xfId="0" applyFont="1" applyFill="1" applyBorder="1" applyAlignment="1" applyProtection="1">
      <alignment horizontal="left" vertical="center"/>
      <protection/>
    </xf>
    <xf numFmtId="0" fontId="4" fillId="0" borderId="82" xfId="0" applyFont="1" applyFill="1" applyBorder="1" applyAlignment="1">
      <alignment horizontal="left" vertical="center"/>
    </xf>
    <xf numFmtId="0" fontId="22" fillId="0" borderId="40" xfId="0" applyFont="1" applyBorder="1" applyAlignment="1">
      <alignment horizontal="center" vertical="center"/>
    </xf>
    <xf numFmtId="0" fontId="22" fillId="0" borderId="50" xfId="0" applyFont="1" applyBorder="1" applyAlignment="1">
      <alignment horizontal="center" vertical="center"/>
    </xf>
    <xf numFmtId="0" fontId="22" fillId="0" borderId="0" xfId="0" applyFont="1" applyBorder="1" applyAlignment="1">
      <alignment horizontal="center"/>
    </xf>
    <xf numFmtId="0" fontId="22" fillId="0" borderId="25" xfId="0" applyFont="1" applyBorder="1" applyAlignment="1">
      <alignment horizontal="center"/>
    </xf>
    <xf numFmtId="0" fontId="0" fillId="0" borderId="0" xfId="0" applyFont="1" applyBorder="1" applyAlignment="1">
      <alignment horizontal="center"/>
    </xf>
    <xf numFmtId="0" fontId="0" fillId="0" borderId="25" xfId="0" applyFont="1" applyBorder="1" applyAlignment="1">
      <alignment horizontal="center"/>
    </xf>
    <xf numFmtId="0" fontId="2" fillId="0" borderId="87" xfId="0" applyNumberFormat="1" applyFont="1" applyFill="1" applyBorder="1" applyAlignment="1" applyProtection="1" quotePrefix="1">
      <alignment horizontal="center" vertical="center"/>
      <protection/>
    </xf>
    <xf numFmtId="0" fontId="2" fillId="0" borderId="79" xfId="0" applyNumberFormat="1" applyFont="1" applyFill="1" applyBorder="1" applyAlignment="1" applyProtection="1" quotePrefix="1">
      <alignment horizontal="center" vertical="center"/>
      <protection/>
    </xf>
    <xf numFmtId="0" fontId="39" fillId="0" borderId="14" xfId="0" applyFont="1" applyBorder="1" applyAlignment="1">
      <alignment horizontal="center" vertical="center"/>
    </xf>
    <xf numFmtId="0" fontId="39" fillId="0" borderId="18" xfId="0" applyFont="1" applyBorder="1" applyAlignment="1">
      <alignment horizontal="center" vertical="center"/>
    </xf>
    <xf numFmtId="0" fontId="22" fillId="42" borderId="51" xfId="0" applyFont="1" applyFill="1" applyBorder="1" applyAlignment="1">
      <alignment horizontal="center" vertical="center" textRotation="90"/>
    </xf>
    <xf numFmtId="0" fontId="22" fillId="42" borderId="78" xfId="0" applyFont="1" applyFill="1" applyBorder="1" applyAlignment="1">
      <alignment horizontal="center" vertical="center" textRotation="90"/>
    </xf>
    <xf numFmtId="0" fontId="22" fillId="42" borderId="24" xfId="0" applyFont="1" applyFill="1" applyBorder="1" applyAlignment="1">
      <alignment horizontal="center" vertical="center" textRotation="90"/>
    </xf>
    <xf numFmtId="0" fontId="22" fillId="42" borderId="61" xfId="0" applyFont="1" applyFill="1" applyBorder="1" applyAlignment="1">
      <alignment horizontal="center" vertical="center" textRotation="90"/>
    </xf>
    <xf numFmtId="0" fontId="22" fillId="42" borderId="33" xfId="0" applyFont="1" applyFill="1" applyBorder="1" applyAlignment="1">
      <alignment horizontal="center" vertical="center" textRotation="90"/>
    </xf>
    <xf numFmtId="0" fontId="22" fillId="42" borderId="38" xfId="0" applyFont="1" applyFill="1" applyBorder="1" applyAlignment="1">
      <alignment horizontal="center" vertical="center" textRotation="90"/>
    </xf>
    <xf numFmtId="0" fontId="0" fillId="0" borderId="72" xfId="0" applyBorder="1" applyAlignment="1">
      <alignment horizontal="left"/>
    </xf>
    <xf numFmtId="0" fontId="0" fillId="0" borderId="48" xfId="0" applyBorder="1" applyAlignment="1">
      <alignment horizontal="left"/>
    </xf>
    <xf numFmtId="0" fontId="0" fillId="0" borderId="15" xfId="0" applyBorder="1" applyAlignment="1">
      <alignment horizontal="left"/>
    </xf>
    <xf numFmtId="0" fontId="1" fillId="0" borderId="71" xfId="0" applyFont="1" applyBorder="1" applyAlignment="1">
      <alignment horizontal="left"/>
    </xf>
    <xf numFmtId="0" fontId="1" fillId="0" borderId="62" xfId="0" applyFont="1" applyBorder="1" applyAlignment="1">
      <alignment horizontal="left"/>
    </xf>
    <xf numFmtId="0" fontId="1" fillId="0" borderId="63" xfId="0" applyFont="1" applyBorder="1" applyAlignment="1">
      <alignment horizontal="left"/>
    </xf>
    <xf numFmtId="0" fontId="0" fillId="0" borderId="51" xfId="0" applyFont="1" applyBorder="1" applyAlignment="1">
      <alignment horizontal="right"/>
    </xf>
    <xf numFmtId="0" fontId="0" fillId="0" borderId="40" xfId="0" applyFont="1" applyBorder="1" applyAlignment="1">
      <alignment horizontal="right"/>
    </xf>
    <xf numFmtId="0" fontId="0" fillId="0" borderId="50" xfId="0" applyFont="1" applyBorder="1" applyAlignment="1">
      <alignment horizontal="right"/>
    </xf>
    <xf numFmtId="0" fontId="0" fillId="0" borderId="24" xfId="0" applyFont="1" applyBorder="1" applyAlignment="1">
      <alignment horizontal="right"/>
    </xf>
    <xf numFmtId="0" fontId="0" fillId="0" borderId="0" xfId="0" applyFont="1" applyBorder="1" applyAlignment="1">
      <alignment horizontal="right"/>
    </xf>
    <xf numFmtId="0" fontId="0" fillId="0" borderId="25" xfId="0" applyFont="1" applyBorder="1" applyAlignment="1">
      <alignment horizontal="right"/>
    </xf>
    <xf numFmtId="0" fontId="37" fillId="0" borderId="33" xfId="0" applyFont="1" applyBorder="1" applyAlignment="1">
      <alignment horizontal="center"/>
    </xf>
    <xf numFmtId="0" fontId="37" fillId="0" borderId="34" xfId="0" applyFont="1" applyBorder="1" applyAlignment="1">
      <alignment horizontal="center"/>
    </xf>
    <xf numFmtId="0" fontId="37" fillId="0" borderId="35" xfId="0" applyFont="1" applyBorder="1" applyAlignment="1">
      <alignment horizontal="center"/>
    </xf>
    <xf numFmtId="0" fontId="1" fillId="0" borderId="71" xfId="0" applyFont="1" applyFill="1" applyBorder="1" applyAlignment="1" applyProtection="1">
      <alignment horizontal="left" vertical="center"/>
      <protection/>
    </xf>
    <xf numFmtId="0" fontId="1" fillId="0" borderId="62" xfId="0" applyFont="1" applyFill="1" applyBorder="1" applyAlignment="1" applyProtection="1">
      <alignment horizontal="left" vertical="center"/>
      <protection/>
    </xf>
    <xf numFmtId="0" fontId="1" fillId="0" borderId="63" xfId="0" applyFont="1" applyFill="1" applyBorder="1" applyAlignment="1" applyProtection="1">
      <alignment horizontal="left" vertical="center"/>
      <protection/>
    </xf>
    <xf numFmtId="0" fontId="5" fillId="0" borderId="57" xfId="0" applyNumberFormat="1" applyFont="1" applyFill="1" applyBorder="1" applyAlignment="1" applyProtection="1" quotePrefix="1">
      <alignment horizontal="center" vertical="center"/>
      <protection/>
    </xf>
    <xf numFmtId="0" fontId="5" fillId="0" borderId="71" xfId="0" applyNumberFormat="1" applyFont="1" applyFill="1" applyBorder="1" applyAlignment="1" applyProtection="1" quotePrefix="1">
      <alignment horizontal="center" vertical="center"/>
      <protection/>
    </xf>
    <xf numFmtId="0" fontId="4" fillId="13" borderId="51" xfId="0" applyFont="1" applyFill="1" applyBorder="1" applyAlignment="1">
      <alignment horizontal="center" vertical="center" textRotation="90"/>
    </xf>
    <xf numFmtId="0" fontId="4" fillId="13" borderId="78" xfId="0" applyFont="1" applyFill="1" applyBorder="1" applyAlignment="1">
      <alignment horizontal="center" vertical="center" textRotation="90"/>
    </xf>
    <xf numFmtId="0" fontId="4" fillId="13" borderId="24" xfId="0" applyFont="1" applyFill="1" applyBorder="1" applyAlignment="1">
      <alignment horizontal="center" vertical="center" textRotation="90"/>
    </xf>
    <xf numFmtId="0" fontId="4" fillId="13" borderId="61" xfId="0" applyFont="1" applyFill="1" applyBorder="1" applyAlignment="1">
      <alignment horizontal="center" vertical="center" textRotation="90"/>
    </xf>
    <xf numFmtId="0" fontId="4" fillId="13" borderId="33" xfId="0" applyFont="1" applyFill="1" applyBorder="1" applyAlignment="1">
      <alignment horizontal="center" vertical="center" textRotation="90"/>
    </xf>
    <xf numFmtId="0" fontId="4" fillId="13" borderId="38" xfId="0" applyFont="1" applyFill="1" applyBorder="1" applyAlignment="1">
      <alignment horizontal="center" vertical="center" textRotation="9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2">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73</xdr:row>
      <xdr:rowOff>0</xdr:rowOff>
    </xdr:from>
    <xdr:to>
      <xdr:col>23</xdr:col>
      <xdr:colOff>0</xdr:colOff>
      <xdr:row>73</xdr:row>
      <xdr:rowOff>0</xdr:rowOff>
    </xdr:to>
    <xdr:sp>
      <xdr:nvSpPr>
        <xdr:cNvPr id="1" name="Left Brace 5"/>
        <xdr:cNvSpPr>
          <a:spLocks/>
        </xdr:cNvSpPr>
      </xdr:nvSpPr>
      <xdr:spPr>
        <a:xfrm>
          <a:off x="8105775" y="15763875"/>
          <a:ext cx="0" cy="0"/>
        </a:xfrm>
        <a:prstGeom prst="leftBrace">
          <a:avLst>
            <a:gd name="adj" fmla="val -47532"/>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73</xdr:row>
      <xdr:rowOff>0</xdr:rowOff>
    </xdr:from>
    <xdr:to>
      <xdr:col>23</xdr:col>
      <xdr:colOff>0</xdr:colOff>
      <xdr:row>73</xdr:row>
      <xdr:rowOff>0</xdr:rowOff>
    </xdr:to>
    <xdr:sp>
      <xdr:nvSpPr>
        <xdr:cNvPr id="2" name="Left Brace 3"/>
        <xdr:cNvSpPr>
          <a:spLocks/>
        </xdr:cNvSpPr>
      </xdr:nvSpPr>
      <xdr:spPr>
        <a:xfrm>
          <a:off x="8105775" y="15763875"/>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83</xdr:row>
      <xdr:rowOff>0</xdr:rowOff>
    </xdr:from>
    <xdr:to>
      <xdr:col>25</xdr:col>
      <xdr:colOff>0</xdr:colOff>
      <xdr:row>83</xdr:row>
      <xdr:rowOff>0</xdr:rowOff>
    </xdr:to>
    <xdr:sp>
      <xdr:nvSpPr>
        <xdr:cNvPr id="3" name="Left Brace 4"/>
        <xdr:cNvSpPr>
          <a:spLocks/>
        </xdr:cNvSpPr>
      </xdr:nvSpPr>
      <xdr:spPr>
        <a:xfrm>
          <a:off x="9105900" y="17916525"/>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83</xdr:row>
      <xdr:rowOff>0</xdr:rowOff>
    </xdr:from>
    <xdr:to>
      <xdr:col>25</xdr:col>
      <xdr:colOff>0</xdr:colOff>
      <xdr:row>83</xdr:row>
      <xdr:rowOff>0</xdr:rowOff>
    </xdr:to>
    <xdr:sp>
      <xdr:nvSpPr>
        <xdr:cNvPr id="4" name="Left Brace 6"/>
        <xdr:cNvSpPr>
          <a:spLocks/>
        </xdr:cNvSpPr>
      </xdr:nvSpPr>
      <xdr:spPr>
        <a:xfrm>
          <a:off x="9105900" y="17916525"/>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2</xdr:row>
      <xdr:rowOff>47625</xdr:rowOff>
    </xdr:from>
    <xdr:to>
      <xdr:col>3</xdr:col>
      <xdr:colOff>66675</xdr:colOff>
      <xdr:row>3</xdr:row>
      <xdr:rowOff>142875</xdr:rowOff>
    </xdr:to>
    <xdr:pic>
      <xdr:nvPicPr>
        <xdr:cNvPr id="5" name="Picture 8"/>
        <xdr:cNvPicPr preferRelativeResize="1">
          <a:picLocks noChangeAspect="1"/>
        </xdr:cNvPicPr>
      </xdr:nvPicPr>
      <xdr:blipFill>
        <a:blip r:embed="rId1"/>
        <a:stretch>
          <a:fillRect/>
        </a:stretch>
      </xdr:blipFill>
      <xdr:spPr>
        <a:xfrm>
          <a:off x="66675" y="619125"/>
          <a:ext cx="923925" cy="390525"/>
        </a:xfrm>
        <a:prstGeom prst="rect">
          <a:avLst/>
        </a:prstGeom>
        <a:noFill/>
        <a:ln w="9525" cmpd="sng">
          <a:noFill/>
        </a:ln>
      </xdr:spPr>
    </xdr:pic>
    <xdr:clientData/>
  </xdr:twoCellAnchor>
  <xdr:twoCellAnchor>
    <xdr:from>
      <xdr:col>25</xdr:col>
      <xdr:colOff>0</xdr:colOff>
      <xdr:row>82</xdr:row>
      <xdr:rowOff>0</xdr:rowOff>
    </xdr:from>
    <xdr:to>
      <xdr:col>25</xdr:col>
      <xdr:colOff>0</xdr:colOff>
      <xdr:row>82</xdr:row>
      <xdr:rowOff>0</xdr:rowOff>
    </xdr:to>
    <xdr:sp>
      <xdr:nvSpPr>
        <xdr:cNvPr id="6" name="Left Brace 8"/>
        <xdr:cNvSpPr>
          <a:spLocks/>
        </xdr:cNvSpPr>
      </xdr:nvSpPr>
      <xdr:spPr>
        <a:xfrm>
          <a:off x="9105900" y="1771650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82</xdr:row>
      <xdr:rowOff>0</xdr:rowOff>
    </xdr:from>
    <xdr:to>
      <xdr:col>25</xdr:col>
      <xdr:colOff>0</xdr:colOff>
      <xdr:row>82</xdr:row>
      <xdr:rowOff>0</xdr:rowOff>
    </xdr:to>
    <xdr:sp>
      <xdr:nvSpPr>
        <xdr:cNvPr id="7" name="Left Brace 9"/>
        <xdr:cNvSpPr>
          <a:spLocks/>
        </xdr:cNvSpPr>
      </xdr:nvSpPr>
      <xdr:spPr>
        <a:xfrm>
          <a:off x="9105900" y="1771650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3</xdr:col>
      <xdr:colOff>247650</xdr:colOff>
      <xdr:row>2</xdr:row>
      <xdr:rowOff>200025</xdr:rowOff>
    </xdr:to>
    <xdr:pic>
      <xdr:nvPicPr>
        <xdr:cNvPr id="1" name="Picture 8"/>
        <xdr:cNvPicPr preferRelativeResize="1">
          <a:picLocks noChangeAspect="1"/>
        </xdr:cNvPicPr>
      </xdr:nvPicPr>
      <xdr:blipFill>
        <a:blip r:embed="rId1"/>
        <a:stretch>
          <a:fillRect/>
        </a:stretch>
      </xdr:blipFill>
      <xdr:spPr>
        <a:xfrm>
          <a:off x="19050" y="19050"/>
          <a:ext cx="11715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29</xdr:row>
      <xdr:rowOff>38100</xdr:rowOff>
    </xdr:from>
    <xdr:to>
      <xdr:col>0</xdr:col>
      <xdr:colOff>266700</xdr:colOff>
      <xdr:row>30</xdr:row>
      <xdr:rowOff>209550</xdr:rowOff>
    </xdr:to>
    <xdr:pic>
      <xdr:nvPicPr>
        <xdr:cNvPr id="1" name="Picture 11"/>
        <xdr:cNvPicPr preferRelativeResize="1">
          <a:picLocks noChangeAspect="1"/>
        </xdr:cNvPicPr>
      </xdr:nvPicPr>
      <xdr:blipFill>
        <a:blip r:embed="rId1"/>
        <a:stretch>
          <a:fillRect/>
        </a:stretch>
      </xdr:blipFill>
      <xdr:spPr>
        <a:xfrm>
          <a:off x="19050" y="8934450"/>
          <a:ext cx="2476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7</xdr:col>
      <xdr:colOff>104775</xdr:colOff>
      <xdr:row>1</xdr:row>
      <xdr:rowOff>152400</xdr:rowOff>
    </xdr:to>
    <xdr:pic>
      <xdr:nvPicPr>
        <xdr:cNvPr id="1" name="Picture 2"/>
        <xdr:cNvPicPr preferRelativeResize="1">
          <a:picLocks noChangeAspect="1"/>
        </xdr:cNvPicPr>
      </xdr:nvPicPr>
      <xdr:blipFill>
        <a:blip r:embed="rId1"/>
        <a:stretch>
          <a:fillRect/>
        </a:stretch>
      </xdr:blipFill>
      <xdr:spPr>
        <a:xfrm>
          <a:off x="104775" y="0"/>
          <a:ext cx="9525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0</xdr:rowOff>
    </xdr:from>
    <xdr:to>
      <xdr:col>5</xdr:col>
      <xdr:colOff>66675</xdr:colOff>
      <xdr:row>3</xdr:row>
      <xdr:rowOff>0</xdr:rowOff>
    </xdr:to>
    <xdr:pic>
      <xdr:nvPicPr>
        <xdr:cNvPr id="1" name="Picture 8"/>
        <xdr:cNvPicPr preferRelativeResize="1">
          <a:picLocks noChangeAspect="1"/>
        </xdr:cNvPicPr>
      </xdr:nvPicPr>
      <xdr:blipFill>
        <a:blip r:embed="rId1"/>
        <a:stretch>
          <a:fillRect/>
        </a:stretch>
      </xdr:blipFill>
      <xdr:spPr>
        <a:xfrm>
          <a:off x="619125" y="0"/>
          <a:ext cx="88582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4</xdr:col>
      <xdr:colOff>142875</xdr:colOff>
      <xdr:row>1</xdr:row>
      <xdr:rowOff>190500</xdr:rowOff>
    </xdr:to>
    <xdr:pic>
      <xdr:nvPicPr>
        <xdr:cNvPr id="1" name="Picture 11"/>
        <xdr:cNvPicPr preferRelativeResize="1">
          <a:picLocks noChangeAspect="1"/>
        </xdr:cNvPicPr>
      </xdr:nvPicPr>
      <xdr:blipFill>
        <a:blip r:embed="rId1"/>
        <a:stretch>
          <a:fillRect/>
        </a:stretch>
      </xdr:blipFill>
      <xdr:spPr>
        <a:xfrm>
          <a:off x="266700" y="19050"/>
          <a:ext cx="8001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5</xdr:col>
      <xdr:colOff>104775</xdr:colOff>
      <xdr:row>1</xdr:row>
      <xdr:rowOff>171450</xdr:rowOff>
    </xdr:to>
    <xdr:pic>
      <xdr:nvPicPr>
        <xdr:cNvPr id="1" name="Picture 11"/>
        <xdr:cNvPicPr preferRelativeResize="1">
          <a:picLocks noChangeAspect="1"/>
        </xdr:cNvPicPr>
      </xdr:nvPicPr>
      <xdr:blipFill>
        <a:blip r:embed="rId1"/>
        <a:stretch>
          <a:fillRect/>
        </a:stretch>
      </xdr:blipFill>
      <xdr:spPr>
        <a:xfrm>
          <a:off x="28575" y="0"/>
          <a:ext cx="7905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5</xdr:col>
      <xdr:colOff>19050</xdr:colOff>
      <xdr:row>1</xdr:row>
      <xdr:rowOff>361950</xdr:rowOff>
    </xdr:to>
    <xdr:pic>
      <xdr:nvPicPr>
        <xdr:cNvPr id="1" name="Picture 11"/>
        <xdr:cNvPicPr preferRelativeResize="1">
          <a:picLocks noChangeAspect="1"/>
        </xdr:cNvPicPr>
      </xdr:nvPicPr>
      <xdr:blipFill>
        <a:blip r:embed="rId1"/>
        <a:stretch>
          <a:fillRect/>
        </a:stretch>
      </xdr:blipFill>
      <xdr:spPr>
        <a:xfrm>
          <a:off x="95250" y="0"/>
          <a:ext cx="638175"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4</xdr:col>
      <xdr:colOff>200025</xdr:colOff>
      <xdr:row>2</xdr:row>
      <xdr:rowOff>171450</xdr:rowOff>
    </xdr:to>
    <xdr:pic>
      <xdr:nvPicPr>
        <xdr:cNvPr id="1" name="Picture 8"/>
        <xdr:cNvPicPr preferRelativeResize="1">
          <a:picLocks noChangeAspect="1"/>
        </xdr:cNvPicPr>
      </xdr:nvPicPr>
      <xdr:blipFill>
        <a:blip r:embed="rId1"/>
        <a:stretch>
          <a:fillRect/>
        </a:stretch>
      </xdr:blipFill>
      <xdr:spPr>
        <a:xfrm>
          <a:off x="38100" y="38100"/>
          <a:ext cx="116205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n%20Sal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fore You Start"/>
      <sheetName val="R2"/>
      <sheetName val="R6"/>
      <sheetName val="Annex IIA"/>
      <sheetName val="Annex IIC"/>
      <sheetName val="Annex IID"/>
      <sheetName val="Annex IIE"/>
      <sheetName val="Annex IIF"/>
      <sheetName val="Annex IIG"/>
      <sheetName val="Annex III"/>
      <sheetName val="Annex IV"/>
      <sheetName val="Annex V"/>
      <sheetName val="Annex VI"/>
      <sheetName val="Annex VIII"/>
      <sheetName val="Annex IX"/>
      <sheetName val="Annex X"/>
      <sheetName val="Annex XI"/>
    </sheetNames>
    <sheetDataSet>
      <sheetData sheetId="3">
        <row r="53">
          <cell r="AP53">
            <v>0</v>
          </cell>
        </row>
      </sheetData>
      <sheetData sheetId="4">
        <row r="40">
          <cell r="AP40">
            <v>0</v>
          </cell>
        </row>
        <row r="45">
          <cell r="AP45">
            <v>0</v>
          </cell>
        </row>
        <row r="53">
          <cell r="AP53">
            <v>0</v>
          </cell>
        </row>
        <row r="54">
          <cell r="AP54">
            <v>0</v>
          </cell>
        </row>
        <row r="57">
          <cell r="AP57">
            <v>0</v>
          </cell>
        </row>
      </sheetData>
      <sheetData sheetId="6">
        <row r="18">
          <cell r="AG18">
            <v>0</v>
          </cell>
          <cell r="AR18">
            <v>0</v>
          </cell>
        </row>
        <row r="32">
          <cell r="AG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1"/>
    <pageSetUpPr fitToPage="1"/>
  </sheetPr>
  <dimension ref="A1:AC87"/>
  <sheetViews>
    <sheetView showGridLines="0" tabSelected="1" zoomScale="90" zoomScaleNormal="90" zoomScaleSheetLayoutView="100" workbookViewId="0" topLeftCell="A1">
      <selection activeCell="C13" sqref="C13"/>
    </sheetView>
  </sheetViews>
  <sheetFormatPr defaultColWidth="14.00390625" defaultRowHeight="12.75"/>
  <cols>
    <col min="1" max="1" width="5.140625" style="252" customWidth="1"/>
    <col min="2" max="2" width="3.421875" style="253" customWidth="1"/>
    <col min="3" max="12" width="5.28125" style="252" customWidth="1"/>
    <col min="13" max="13" width="5.8515625" style="252" customWidth="1"/>
    <col min="14" max="14" width="5.8515625" style="254" customWidth="1"/>
    <col min="15" max="15" width="5.28125" style="252" customWidth="1"/>
    <col min="16" max="17" width="5.7109375" style="252" customWidth="1"/>
    <col min="18" max="23" width="5.28125" style="252" customWidth="1"/>
    <col min="24" max="24" width="3.8515625" style="252" customWidth="1"/>
    <col min="25" max="25" width="11.140625" style="252" customWidth="1"/>
    <col min="26" max="26" width="6.8515625" style="252" customWidth="1"/>
    <col min="27" max="27" width="6.140625" style="252" customWidth="1"/>
    <col min="28" max="28" width="6.57421875" style="252" customWidth="1"/>
    <col min="29" max="29" width="5.57421875" style="252" customWidth="1"/>
    <col min="30" max="16384" width="14.00390625" style="249" customWidth="1"/>
  </cols>
  <sheetData>
    <row r="1" spans="1:29" ht="22.5" customHeight="1">
      <c r="A1" s="450" t="s">
        <v>544</v>
      </c>
      <c r="B1" s="365"/>
      <c r="C1" s="100"/>
      <c r="D1" s="100"/>
      <c r="E1" s="100"/>
      <c r="F1" s="100"/>
      <c r="G1" s="100"/>
      <c r="H1" s="100"/>
      <c r="I1" s="100"/>
      <c r="J1" s="100"/>
      <c r="K1" s="100"/>
      <c r="L1" s="100"/>
      <c r="M1" s="100"/>
      <c r="N1" s="451"/>
      <c r="O1" s="100"/>
      <c r="P1" s="100"/>
      <c r="Q1" s="100"/>
      <c r="R1" s="100"/>
      <c r="S1" s="100"/>
      <c r="T1" s="100"/>
      <c r="U1" s="100"/>
      <c r="V1" s="100"/>
      <c r="W1" s="100"/>
      <c r="X1" s="100"/>
      <c r="Y1" s="100"/>
      <c r="Z1" s="100"/>
      <c r="AA1" s="100"/>
      <c r="AB1" s="100"/>
      <c r="AC1" s="100"/>
    </row>
    <row r="2" spans="1:29" ht="22.5" customHeight="1" thickBot="1">
      <c r="A2" s="644"/>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row>
    <row r="3" spans="1:29" s="144" customFormat="1" ht="23.25" customHeight="1" thickBot="1">
      <c r="A3" s="198"/>
      <c r="B3" s="199"/>
      <c r="C3" s="200"/>
      <c r="D3" s="200"/>
      <c r="E3" s="200"/>
      <c r="F3" s="496" t="s">
        <v>62</v>
      </c>
      <c r="G3" s="496"/>
      <c r="H3" s="496"/>
      <c r="I3" s="496"/>
      <c r="J3" s="496"/>
      <c r="K3" s="496"/>
      <c r="L3" s="496"/>
      <c r="M3" s="496"/>
      <c r="N3" s="496"/>
      <c r="O3" s="496"/>
      <c r="P3" s="496"/>
      <c r="Q3" s="496"/>
      <c r="R3" s="496"/>
      <c r="S3" s="496"/>
      <c r="T3" s="496"/>
      <c r="U3" s="496"/>
      <c r="V3" s="496"/>
      <c r="W3" s="496"/>
      <c r="X3" s="496"/>
      <c r="Y3" s="497"/>
      <c r="Z3" s="498" t="s">
        <v>258</v>
      </c>
      <c r="AA3" s="499"/>
      <c r="AB3" s="499"/>
      <c r="AC3" s="500"/>
    </row>
    <row r="4" spans="1:29" s="145" customFormat="1" ht="21.75" customHeight="1" thickBot="1">
      <c r="A4" s="201"/>
      <c r="B4" s="202"/>
      <c r="C4" s="128"/>
      <c r="D4" s="128"/>
      <c r="E4" s="128"/>
      <c r="F4" s="127"/>
      <c r="G4" s="501" t="s">
        <v>161</v>
      </c>
      <c r="H4" s="501"/>
      <c r="I4" s="501"/>
      <c r="J4" s="501"/>
      <c r="K4" s="501"/>
      <c r="L4" s="501"/>
      <c r="M4" s="501"/>
      <c r="N4" s="501"/>
      <c r="O4" s="501"/>
      <c r="P4" s="501"/>
      <c r="Q4" s="501"/>
      <c r="R4" s="501"/>
      <c r="S4" s="501"/>
      <c r="T4" s="501"/>
      <c r="U4" s="501"/>
      <c r="V4" s="501"/>
      <c r="W4" s="501"/>
      <c r="X4" s="501"/>
      <c r="Y4" s="203" t="s">
        <v>60</v>
      </c>
      <c r="Z4" s="204"/>
      <c r="AA4" s="205"/>
      <c r="AB4" s="205"/>
      <c r="AC4" s="206"/>
    </row>
    <row r="5" spans="1:29" s="145" customFormat="1" ht="18.75" customHeight="1" thickBot="1">
      <c r="A5" s="528" t="s">
        <v>195</v>
      </c>
      <c r="B5" s="131"/>
      <c r="C5" s="207" t="s">
        <v>103</v>
      </c>
      <c r="D5" s="208"/>
      <c r="E5" s="208"/>
      <c r="F5" s="209"/>
      <c r="G5" s="508"/>
      <c r="H5" s="509"/>
      <c r="I5" s="509"/>
      <c r="J5" s="509"/>
      <c r="K5" s="509"/>
      <c r="L5" s="509"/>
      <c r="M5" s="509"/>
      <c r="N5" s="509"/>
      <c r="O5" s="509"/>
      <c r="P5" s="509"/>
      <c r="Q5" s="509"/>
      <c r="R5" s="509"/>
      <c r="S5" s="509"/>
      <c r="T5" s="509"/>
      <c r="U5" s="509"/>
      <c r="V5" s="509"/>
      <c r="W5" s="509"/>
      <c r="X5" s="510"/>
      <c r="Y5" s="210" t="s">
        <v>1</v>
      </c>
      <c r="Z5" s="514"/>
      <c r="AA5" s="515"/>
      <c r="AB5" s="515"/>
      <c r="AC5" s="516"/>
    </row>
    <row r="6" spans="1:29" s="145" customFormat="1" ht="16.5" customHeight="1">
      <c r="A6" s="529"/>
      <c r="B6" s="50"/>
      <c r="C6" s="211" t="s">
        <v>359</v>
      </c>
      <c r="D6" s="211"/>
      <c r="E6" s="211"/>
      <c r="F6" s="212"/>
      <c r="G6" s="476"/>
      <c r="H6" s="477"/>
      <c r="I6" s="477"/>
      <c r="J6" s="477"/>
      <c r="K6" s="477"/>
      <c r="L6" s="477"/>
      <c r="M6" s="477"/>
      <c r="N6" s="477"/>
      <c r="O6" s="477"/>
      <c r="P6" s="477"/>
      <c r="Q6" s="477"/>
      <c r="R6" s="477"/>
      <c r="S6" s="477"/>
      <c r="T6" s="477"/>
      <c r="U6" s="477"/>
      <c r="V6" s="477"/>
      <c r="W6" s="477"/>
      <c r="X6" s="478"/>
      <c r="Y6" s="83" t="s">
        <v>40</v>
      </c>
      <c r="Z6" s="75" t="s">
        <v>57</v>
      </c>
      <c r="AA6" s="76"/>
      <c r="AB6" s="77" t="s">
        <v>58</v>
      </c>
      <c r="AC6" s="78"/>
    </row>
    <row r="7" spans="1:29" s="145" customFormat="1" ht="16.5" customHeight="1">
      <c r="A7" s="529"/>
      <c r="B7" s="50"/>
      <c r="C7" s="213" t="s">
        <v>55</v>
      </c>
      <c r="D7" s="213"/>
      <c r="E7" s="213"/>
      <c r="F7" s="214"/>
      <c r="G7" s="476"/>
      <c r="H7" s="477"/>
      <c r="I7" s="477"/>
      <c r="J7" s="477"/>
      <c r="K7" s="477"/>
      <c r="L7" s="477"/>
      <c r="M7" s="477"/>
      <c r="N7" s="477"/>
      <c r="O7" s="477"/>
      <c r="P7" s="477"/>
      <c r="Q7" s="477"/>
      <c r="R7" s="477"/>
      <c r="S7" s="477"/>
      <c r="T7" s="477"/>
      <c r="U7" s="477"/>
      <c r="V7" s="477"/>
      <c r="W7" s="477"/>
      <c r="X7" s="478"/>
      <c r="Y7" s="83" t="s">
        <v>59</v>
      </c>
      <c r="Z7" s="511"/>
      <c r="AA7" s="512"/>
      <c r="AB7" s="512"/>
      <c r="AC7" s="513"/>
    </row>
    <row r="8" spans="1:29" s="145" customFormat="1" ht="22.5" customHeight="1">
      <c r="A8" s="529"/>
      <c r="B8" s="50"/>
      <c r="C8" s="195" t="s">
        <v>27</v>
      </c>
      <c r="D8" s="195"/>
      <c r="E8" s="195"/>
      <c r="F8" s="215"/>
      <c r="G8" s="476"/>
      <c r="H8" s="477"/>
      <c r="I8" s="477"/>
      <c r="J8" s="477"/>
      <c r="K8" s="477"/>
      <c r="L8" s="477"/>
      <c r="M8" s="477"/>
      <c r="N8" s="477"/>
      <c r="O8" s="477"/>
      <c r="P8" s="477"/>
      <c r="Q8" s="477"/>
      <c r="R8" s="477"/>
      <c r="S8" s="477"/>
      <c r="T8" s="477"/>
      <c r="U8" s="477"/>
      <c r="V8" s="477"/>
      <c r="W8" s="477"/>
      <c r="X8" s="478"/>
      <c r="Y8" s="83" t="s">
        <v>13</v>
      </c>
      <c r="Z8" s="543">
        <v>2012</v>
      </c>
      <c r="AA8" s="544"/>
      <c r="AB8" s="544"/>
      <c r="AC8" s="545"/>
    </row>
    <row r="9" spans="1:29" s="145" customFormat="1" ht="16.5" customHeight="1">
      <c r="A9" s="529"/>
      <c r="B9" s="50"/>
      <c r="C9" s="216" t="s">
        <v>49</v>
      </c>
      <c r="D9" s="216"/>
      <c r="E9" s="216"/>
      <c r="F9" s="217"/>
      <c r="G9" s="476"/>
      <c r="H9" s="477"/>
      <c r="I9" s="477"/>
      <c r="J9" s="477"/>
      <c r="K9" s="477"/>
      <c r="L9" s="477"/>
      <c r="M9" s="477"/>
      <c r="N9" s="477"/>
      <c r="O9" s="477"/>
      <c r="P9" s="477"/>
      <c r="Q9" s="477"/>
      <c r="R9" s="477"/>
      <c r="S9" s="477"/>
      <c r="T9" s="477"/>
      <c r="U9" s="477"/>
      <c r="V9" s="477"/>
      <c r="W9" s="477"/>
      <c r="X9" s="478"/>
      <c r="Y9" s="83" t="s">
        <v>23</v>
      </c>
      <c r="Z9" s="79" t="s">
        <v>31</v>
      </c>
      <c r="AA9" s="80"/>
      <c r="AB9" s="81" t="s">
        <v>32</v>
      </c>
      <c r="AC9" s="82"/>
    </row>
    <row r="10" spans="1:29" s="145" customFormat="1" ht="16.5" customHeight="1">
      <c r="A10" s="529"/>
      <c r="B10" s="50"/>
      <c r="C10" s="195" t="s">
        <v>39</v>
      </c>
      <c r="D10" s="195"/>
      <c r="E10" s="195"/>
      <c r="F10" s="215"/>
      <c r="G10" s="470"/>
      <c r="H10" s="471"/>
      <c r="I10" s="471"/>
      <c r="J10" s="471"/>
      <c r="K10" s="471"/>
      <c r="L10" s="471"/>
      <c r="M10" s="471"/>
      <c r="N10" s="471"/>
      <c r="O10" s="471"/>
      <c r="P10" s="471"/>
      <c r="Q10" s="535"/>
      <c r="R10" s="72" t="s">
        <v>38</v>
      </c>
      <c r="S10" s="73"/>
      <c r="T10" s="56"/>
      <c r="U10" s="534"/>
      <c r="V10" s="526"/>
      <c r="W10" s="526"/>
      <c r="X10" s="527"/>
      <c r="Y10" s="83" t="s">
        <v>48</v>
      </c>
      <c r="Z10" s="84" t="s">
        <v>46</v>
      </c>
      <c r="AA10" s="80"/>
      <c r="AB10" s="85" t="s">
        <v>47</v>
      </c>
      <c r="AC10" s="82"/>
    </row>
    <row r="11" spans="1:29" s="145" customFormat="1" ht="16.5" customHeight="1">
      <c r="A11" s="529"/>
      <c r="B11" s="50"/>
      <c r="C11" s="213" t="s">
        <v>11</v>
      </c>
      <c r="D11" s="213"/>
      <c r="E11" s="213"/>
      <c r="F11" s="214"/>
      <c r="G11" s="470"/>
      <c r="H11" s="471"/>
      <c r="I11" s="471"/>
      <c r="J11" s="471"/>
      <c r="K11" s="471"/>
      <c r="L11" s="471"/>
      <c r="M11" s="471"/>
      <c r="N11" s="471"/>
      <c r="O11" s="471"/>
      <c r="P11" s="471"/>
      <c r="Q11" s="535"/>
      <c r="R11" s="72" t="s">
        <v>9</v>
      </c>
      <c r="S11" s="73"/>
      <c r="T11" s="56"/>
      <c r="U11" s="565"/>
      <c r="V11" s="566"/>
      <c r="W11" s="566"/>
      <c r="X11" s="567"/>
      <c r="Y11" s="219" t="s">
        <v>30</v>
      </c>
      <c r="Z11" s="470"/>
      <c r="AA11" s="471"/>
      <c r="AB11" s="471"/>
      <c r="AC11" s="472"/>
    </row>
    <row r="12" spans="1:29" s="145" customFormat="1" ht="16.5" customHeight="1">
      <c r="A12" s="529"/>
      <c r="B12" s="50"/>
      <c r="C12" s="213" t="s">
        <v>29</v>
      </c>
      <c r="D12" s="213"/>
      <c r="E12" s="213"/>
      <c r="F12" s="214"/>
      <c r="G12" s="86" t="s">
        <v>1</v>
      </c>
      <c r="H12" s="479"/>
      <c r="I12" s="480"/>
      <c r="J12" s="480"/>
      <c r="K12" s="480"/>
      <c r="L12" s="481"/>
      <c r="M12" s="87" t="s">
        <v>2</v>
      </c>
      <c r="N12" s="525"/>
      <c r="O12" s="526"/>
      <c r="P12" s="526"/>
      <c r="Q12" s="526"/>
      <c r="R12" s="526"/>
      <c r="S12" s="526"/>
      <c r="T12" s="526"/>
      <c r="U12" s="526"/>
      <c r="V12" s="526"/>
      <c r="W12" s="526"/>
      <c r="X12" s="527"/>
      <c r="Y12" s="83" t="s">
        <v>122</v>
      </c>
      <c r="Z12" s="470"/>
      <c r="AA12" s="471"/>
      <c r="AB12" s="471"/>
      <c r="AC12" s="472"/>
    </row>
    <row r="13" spans="1:29" s="145" customFormat="1" ht="16.5" customHeight="1">
      <c r="A13" s="529"/>
      <c r="B13" s="50"/>
      <c r="C13" s="221" t="s">
        <v>12</v>
      </c>
      <c r="D13" s="195"/>
      <c r="E13" s="195"/>
      <c r="F13" s="215"/>
      <c r="G13" s="56" t="s">
        <v>1</v>
      </c>
      <c r="H13" s="479"/>
      <c r="I13" s="480"/>
      <c r="J13" s="480"/>
      <c r="K13" s="480"/>
      <c r="L13" s="481"/>
      <c r="M13" s="87" t="s">
        <v>2</v>
      </c>
      <c r="N13" s="525"/>
      <c r="O13" s="526"/>
      <c r="P13" s="526"/>
      <c r="Q13" s="526"/>
      <c r="R13" s="526"/>
      <c r="S13" s="526"/>
      <c r="T13" s="526"/>
      <c r="U13" s="526"/>
      <c r="V13" s="526"/>
      <c r="W13" s="526"/>
      <c r="X13" s="527"/>
      <c r="Y13" s="222" t="s">
        <v>69</v>
      </c>
      <c r="Z13" s="539"/>
      <c r="AA13" s="526"/>
      <c r="AB13" s="526"/>
      <c r="AC13" s="527"/>
    </row>
    <row r="14" spans="1:29" s="145" customFormat="1" ht="16.5" customHeight="1" thickBot="1">
      <c r="A14" s="530"/>
      <c r="B14" s="135"/>
      <c r="C14" s="223" t="s">
        <v>104</v>
      </c>
      <c r="D14" s="223"/>
      <c r="E14" s="223"/>
      <c r="F14" s="224"/>
      <c r="G14" s="225" t="s">
        <v>1</v>
      </c>
      <c r="H14" s="517"/>
      <c r="I14" s="518"/>
      <c r="J14" s="518"/>
      <c r="K14" s="518"/>
      <c r="L14" s="519"/>
      <c r="M14" s="226" t="s">
        <v>2</v>
      </c>
      <c r="N14" s="525"/>
      <c r="O14" s="526"/>
      <c r="P14" s="526"/>
      <c r="Q14" s="526"/>
      <c r="R14" s="526"/>
      <c r="S14" s="526"/>
      <c r="T14" s="526"/>
      <c r="U14" s="526"/>
      <c r="V14" s="526"/>
      <c r="W14" s="526"/>
      <c r="X14" s="527"/>
      <c r="Y14" s="406" t="s">
        <v>501</v>
      </c>
      <c r="Z14" s="227"/>
      <c r="AA14" s="227"/>
      <c r="AB14" s="407" t="s">
        <v>493</v>
      </c>
      <c r="AC14" s="228" t="s">
        <v>494</v>
      </c>
    </row>
    <row r="15" spans="1:29" s="250" customFormat="1" ht="16.5" customHeight="1" thickBot="1">
      <c r="A15" s="531" t="s">
        <v>10</v>
      </c>
      <c r="B15" s="132"/>
      <c r="C15" s="473" t="s">
        <v>1</v>
      </c>
      <c r="D15" s="474"/>
      <c r="E15" s="474"/>
      <c r="F15" s="475"/>
      <c r="G15" s="88" t="s">
        <v>43</v>
      </c>
      <c r="H15" s="89"/>
      <c r="I15" s="89"/>
      <c r="J15" s="89"/>
      <c r="K15" s="89"/>
      <c r="L15" s="89"/>
      <c r="M15" s="89"/>
      <c r="N15" s="89"/>
      <c r="O15" s="89"/>
      <c r="P15" s="89"/>
      <c r="Q15" s="89"/>
      <c r="R15" s="89"/>
      <c r="S15" s="89"/>
      <c r="T15" s="89"/>
      <c r="U15" s="89"/>
      <c r="V15" s="89"/>
      <c r="W15" s="89"/>
      <c r="X15" s="90"/>
      <c r="Y15" s="91" t="s">
        <v>63</v>
      </c>
      <c r="Z15" s="473" t="s">
        <v>64</v>
      </c>
      <c r="AA15" s="474"/>
      <c r="AB15" s="474"/>
      <c r="AC15" s="475"/>
    </row>
    <row r="16" spans="1:29" s="145" customFormat="1" ht="16.5" customHeight="1">
      <c r="A16" s="532"/>
      <c r="B16" s="133"/>
      <c r="C16" s="502"/>
      <c r="D16" s="503"/>
      <c r="E16" s="503"/>
      <c r="F16" s="504"/>
      <c r="G16" s="502"/>
      <c r="H16" s="503"/>
      <c r="I16" s="503"/>
      <c r="J16" s="503"/>
      <c r="K16" s="503"/>
      <c r="L16" s="503"/>
      <c r="M16" s="503"/>
      <c r="N16" s="503"/>
      <c r="O16" s="503"/>
      <c r="P16" s="503"/>
      <c r="Q16" s="503"/>
      <c r="R16" s="503"/>
      <c r="S16" s="503"/>
      <c r="T16" s="503"/>
      <c r="U16" s="503"/>
      <c r="V16" s="503"/>
      <c r="W16" s="503"/>
      <c r="X16" s="504"/>
      <c r="Y16" s="229"/>
      <c r="Z16" s="549"/>
      <c r="AA16" s="550"/>
      <c r="AB16" s="550"/>
      <c r="AC16" s="551"/>
    </row>
    <row r="17" spans="1:29" s="145" customFormat="1" ht="16.5" customHeight="1">
      <c r="A17" s="532"/>
      <c r="B17" s="133"/>
      <c r="C17" s="505"/>
      <c r="D17" s="506"/>
      <c r="E17" s="506"/>
      <c r="F17" s="507"/>
      <c r="G17" s="505"/>
      <c r="H17" s="506"/>
      <c r="I17" s="506"/>
      <c r="J17" s="506"/>
      <c r="K17" s="506"/>
      <c r="L17" s="506"/>
      <c r="M17" s="506"/>
      <c r="N17" s="506"/>
      <c r="O17" s="506"/>
      <c r="P17" s="506"/>
      <c r="Q17" s="506"/>
      <c r="R17" s="506"/>
      <c r="S17" s="506"/>
      <c r="T17" s="506"/>
      <c r="U17" s="506"/>
      <c r="V17" s="506"/>
      <c r="W17" s="506"/>
      <c r="X17" s="507"/>
      <c r="Y17" s="230"/>
      <c r="Z17" s="520"/>
      <c r="AA17" s="521"/>
      <c r="AB17" s="521"/>
      <c r="AC17" s="522"/>
    </row>
    <row r="18" spans="1:29" s="145" customFormat="1" ht="16.5" customHeight="1">
      <c r="A18" s="532"/>
      <c r="B18" s="133"/>
      <c r="C18" s="505"/>
      <c r="D18" s="506"/>
      <c r="E18" s="506"/>
      <c r="F18" s="507"/>
      <c r="G18" s="505"/>
      <c r="H18" s="506"/>
      <c r="I18" s="506"/>
      <c r="J18" s="506"/>
      <c r="K18" s="506"/>
      <c r="L18" s="506"/>
      <c r="M18" s="506"/>
      <c r="N18" s="506"/>
      <c r="O18" s="506"/>
      <c r="P18" s="506"/>
      <c r="Q18" s="506"/>
      <c r="R18" s="506"/>
      <c r="S18" s="506"/>
      <c r="T18" s="506"/>
      <c r="U18" s="506"/>
      <c r="V18" s="506"/>
      <c r="W18" s="506"/>
      <c r="X18" s="507"/>
      <c r="Y18" s="230"/>
      <c r="Z18" s="520"/>
      <c r="AA18" s="521"/>
      <c r="AB18" s="521"/>
      <c r="AC18" s="522"/>
    </row>
    <row r="19" spans="1:29" s="145" customFormat="1" ht="16.5" customHeight="1">
      <c r="A19" s="532"/>
      <c r="B19" s="133"/>
      <c r="C19" s="559" t="s">
        <v>8</v>
      </c>
      <c r="D19" s="560"/>
      <c r="E19" s="560"/>
      <c r="F19" s="560"/>
      <c r="G19" s="560"/>
      <c r="H19" s="560"/>
      <c r="I19" s="560"/>
      <c r="J19" s="560"/>
      <c r="K19" s="560"/>
      <c r="L19" s="560"/>
      <c r="M19" s="560"/>
      <c r="N19" s="560"/>
      <c r="O19" s="560"/>
      <c r="P19" s="560"/>
      <c r="Q19" s="560"/>
      <c r="R19" s="560"/>
      <c r="S19" s="560"/>
      <c r="T19" s="560"/>
      <c r="U19" s="560"/>
      <c r="V19" s="560"/>
      <c r="W19" s="560"/>
      <c r="X19" s="561"/>
      <c r="Y19" s="230"/>
      <c r="Z19" s="520"/>
      <c r="AA19" s="521"/>
      <c r="AB19" s="521"/>
      <c r="AC19" s="522"/>
    </row>
    <row r="20" spans="1:29" s="145" customFormat="1" ht="16.5" customHeight="1" thickBot="1">
      <c r="A20" s="533"/>
      <c r="B20" s="133"/>
      <c r="C20" s="546" t="s">
        <v>115</v>
      </c>
      <c r="D20" s="547"/>
      <c r="E20" s="547"/>
      <c r="F20" s="547"/>
      <c r="G20" s="547"/>
      <c r="H20" s="547"/>
      <c r="I20" s="547"/>
      <c r="J20" s="547"/>
      <c r="K20" s="547"/>
      <c r="L20" s="547"/>
      <c r="M20" s="547"/>
      <c r="N20" s="547"/>
      <c r="O20" s="547"/>
      <c r="P20" s="547"/>
      <c r="Q20" s="547"/>
      <c r="R20" s="547"/>
      <c r="S20" s="547"/>
      <c r="T20" s="547"/>
      <c r="U20" s="547"/>
      <c r="V20" s="547"/>
      <c r="W20" s="547"/>
      <c r="X20" s="548"/>
      <c r="Y20" s="231">
        <v>1</v>
      </c>
      <c r="Z20" s="553"/>
      <c r="AA20" s="554"/>
      <c r="AB20" s="554"/>
      <c r="AC20" s="555"/>
    </row>
    <row r="21" spans="1:29" s="145" customFormat="1" ht="16.5" customHeight="1" thickBot="1">
      <c r="A21" s="536" t="s">
        <v>111</v>
      </c>
      <c r="B21" s="134"/>
      <c r="C21" s="92" t="s">
        <v>4</v>
      </c>
      <c r="D21" s="93"/>
      <c r="E21" s="93"/>
      <c r="F21" s="93"/>
      <c r="G21" s="93"/>
      <c r="H21" s="93"/>
      <c r="I21" s="93"/>
      <c r="J21" s="93"/>
      <c r="K21" s="93"/>
      <c r="L21" s="93"/>
      <c r="M21" s="93"/>
      <c r="N21" s="93"/>
      <c r="O21" s="93"/>
      <c r="P21" s="93"/>
      <c r="Q21" s="93"/>
      <c r="R21" s="93"/>
      <c r="S21" s="93"/>
      <c r="T21" s="93"/>
      <c r="U21" s="93"/>
      <c r="V21" s="93"/>
      <c r="W21" s="93"/>
      <c r="X21" s="94"/>
      <c r="Y21" s="95" t="s">
        <v>9</v>
      </c>
      <c r="Z21" s="568" t="s">
        <v>0</v>
      </c>
      <c r="AA21" s="569"/>
      <c r="AB21" s="569"/>
      <c r="AC21" s="570"/>
    </row>
    <row r="22" spans="1:29" s="145" customFormat="1" ht="18" customHeight="1">
      <c r="A22" s="537"/>
      <c r="B22" s="50">
        <v>1</v>
      </c>
      <c r="C22" s="488" t="s">
        <v>495</v>
      </c>
      <c r="D22" s="489"/>
      <c r="E22" s="489"/>
      <c r="F22" s="489"/>
      <c r="G22" s="489"/>
      <c r="H22" s="489"/>
      <c r="I22" s="489"/>
      <c r="J22" s="489"/>
      <c r="K22" s="489"/>
      <c r="L22" s="489"/>
      <c r="M22" s="489"/>
      <c r="N22" s="489"/>
      <c r="O22" s="489"/>
      <c r="P22" s="489"/>
      <c r="Q22" s="489"/>
      <c r="R22" s="98"/>
      <c r="S22" s="98" t="s">
        <v>499</v>
      </c>
      <c r="T22" s="401"/>
      <c r="U22" s="401"/>
      <c r="V22" s="401"/>
      <c r="W22" s="401"/>
      <c r="X22" s="402"/>
      <c r="Y22" s="232">
        <v>3103</v>
      </c>
      <c r="Z22" s="556"/>
      <c r="AA22" s="557"/>
      <c r="AB22" s="557"/>
      <c r="AC22" s="558"/>
    </row>
    <row r="23" spans="1:29" s="145" customFormat="1" ht="16.5" customHeight="1">
      <c r="A23" s="537"/>
      <c r="B23" s="50">
        <v>2</v>
      </c>
      <c r="C23" s="96" t="s">
        <v>196</v>
      </c>
      <c r="D23" s="97"/>
      <c r="E23" s="97"/>
      <c r="F23" s="97"/>
      <c r="G23" s="97"/>
      <c r="H23" s="97"/>
      <c r="I23" s="97"/>
      <c r="J23" s="97"/>
      <c r="K23" s="97"/>
      <c r="L23" s="97"/>
      <c r="M23" s="98"/>
      <c r="N23" s="97"/>
      <c r="O23" s="97"/>
      <c r="P23" s="97"/>
      <c r="Q23" s="97"/>
      <c r="R23" s="98"/>
      <c r="S23" s="98" t="s">
        <v>499</v>
      </c>
      <c r="T23" s="97"/>
      <c r="U23" s="97"/>
      <c r="V23" s="97"/>
      <c r="W23" s="97"/>
      <c r="X23" s="97"/>
      <c r="Y23" s="99">
        <v>3116</v>
      </c>
      <c r="Z23" s="486"/>
      <c r="AA23" s="486"/>
      <c r="AB23" s="486"/>
      <c r="AC23" s="487"/>
    </row>
    <row r="24" spans="1:29" s="145" customFormat="1" ht="16.5" customHeight="1">
      <c r="A24" s="537"/>
      <c r="B24" s="50">
        <v>3</v>
      </c>
      <c r="C24" s="100"/>
      <c r="D24" s="101" t="s">
        <v>6</v>
      </c>
      <c r="E24" s="97"/>
      <c r="F24" s="97"/>
      <c r="G24" s="97"/>
      <c r="H24" s="97"/>
      <c r="I24" s="97"/>
      <c r="J24" s="97"/>
      <c r="K24" s="97"/>
      <c r="L24" s="97"/>
      <c r="M24" s="97"/>
      <c r="N24" s="97"/>
      <c r="O24" s="97"/>
      <c r="P24" s="97"/>
      <c r="Q24" s="97"/>
      <c r="R24" s="97"/>
      <c r="S24" s="97"/>
      <c r="T24" s="97"/>
      <c r="U24" s="97"/>
      <c r="V24" s="97"/>
      <c r="W24" s="97"/>
      <c r="X24" s="97"/>
      <c r="Y24" s="1">
        <v>3117</v>
      </c>
      <c r="Z24" s="483"/>
      <c r="AA24" s="484"/>
      <c r="AB24" s="484"/>
      <c r="AC24" s="485"/>
    </row>
    <row r="25" spans="1:29" s="145" customFormat="1" ht="16.5" customHeight="1">
      <c r="A25" s="537"/>
      <c r="B25" s="50">
        <v>4</v>
      </c>
      <c r="C25" s="100"/>
      <c r="D25" s="101" t="s">
        <v>163</v>
      </c>
      <c r="E25" s="97"/>
      <c r="F25" s="97"/>
      <c r="G25" s="97"/>
      <c r="H25" s="97"/>
      <c r="I25" s="97"/>
      <c r="J25" s="97"/>
      <c r="K25" s="97"/>
      <c r="L25" s="97"/>
      <c r="M25" s="97"/>
      <c r="N25" s="97"/>
      <c r="O25" s="97"/>
      <c r="P25" s="97"/>
      <c r="Q25" s="97"/>
      <c r="R25" s="97"/>
      <c r="S25" s="97"/>
      <c r="T25" s="97"/>
      <c r="U25" s="97"/>
      <c r="V25" s="97"/>
      <c r="W25" s="97"/>
      <c r="X25" s="97"/>
      <c r="Y25" s="1">
        <v>3106</v>
      </c>
      <c r="Z25" s="483"/>
      <c r="AA25" s="484"/>
      <c r="AB25" s="484"/>
      <c r="AC25" s="485"/>
    </row>
    <row r="26" spans="1:29" s="145" customFormat="1" ht="16.5" customHeight="1">
      <c r="A26" s="537"/>
      <c r="B26" s="50">
        <v>5</v>
      </c>
      <c r="C26" s="100"/>
      <c r="D26" s="458" t="s">
        <v>496</v>
      </c>
      <c r="E26" s="102"/>
      <c r="F26" s="102"/>
      <c r="G26" s="102"/>
      <c r="H26" s="102"/>
      <c r="I26" s="102"/>
      <c r="J26" s="102"/>
      <c r="K26" s="102"/>
      <c r="L26" s="102"/>
      <c r="M26" s="102"/>
      <c r="N26" s="102"/>
      <c r="O26" s="102"/>
      <c r="P26" s="102"/>
      <c r="Q26" s="98"/>
      <c r="R26" s="102"/>
      <c r="S26" s="459" t="s">
        <v>541</v>
      </c>
      <c r="T26" s="102"/>
      <c r="U26" s="102"/>
      <c r="V26" s="102"/>
      <c r="W26" s="102"/>
      <c r="X26" s="102"/>
      <c r="Y26" s="1">
        <v>3111</v>
      </c>
      <c r="Z26" s="483"/>
      <c r="AA26" s="484"/>
      <c r="AB26" s="484"/>
      <c r="AC26" s="485"/>
    </row>
    <row r="27" spans="1:29" s="145" customFormat="1" ht="16.5" customHeight="1">
      <c r="A27" s="537"/>
      <c r="B27" s="50">
        <v>6</v>
      </c>
      <c r="C27" s="97" t="s">
        <v>7</v>
      </c>
      <c r="D27" s="97"/>
      <c r="E27" s="97"/>
      <c r="F27" s="97"/>
      <c r="G27" s="97"/>
      <c r="H27" s="97"/>
      <c r="I27" s="97"/>
      <c r="J27" s="97"/>
      <c r="K27" s="97"/>
      <c r="L27" s="97"/>
      <c r="M27" s="97"/>
      <c r="N27" s="97"/>
      <c r="O27" s="97"/>
      <c r="P27" s="97"/>
      <c r="Q27" s="97"/>
      <c r="R27" s="97"/>
      <c r="S27" s="97"/>
      <c r="T27" s="97"/>
      <c r="U27" s="97"/>
      <c r="V27" s="97"/>
      <c r="W27" s="97"/>
      <c r="X27" s="97"/>
      <c r="Y27" s="1">
        <v>3118</v>
      </c>
      <c r="Z27" s="483"/>
      <c r="AA27" s="484"/>
      <c r="AB27" s="484"/>
      <c r="AC27" s="485"/>
    </row>
    <row r="28" spans="1:29" s="145" customFormat="1" ht="16.5" customHeight="1">
      <c r="A28" s="537"/>
      <c r="B28" s="50">
        <v>7</v>
      </c>
      <c r="C28" s="102" t="s">
        <v>197</v>
      </c>
      <c r="D28" s="102"/>
      <c r="E28" s="102"/>
      <c r="F28" s="102"/>
      <c r="G28" s="102"/>
      <c r="H28" s="102"/>
      <c r="I28" s="102"/>
      <c r="J28" s="102"/>
      <c r="K28" s="102"/>
      <c r="L28" s="102"/>
      <c r="M28" s="98"/>
      <c r="N28" s="102"/>
      <c r="O28" s="102"/>
      <c r="P28" s="102"/>
      <c r="Q28" s="102"/>
      <c r="R28" s="102"/>
      <c r="S28" s="98" t="s">
        <v>502</v>
      </c>
      <c r="T28" s="102"/>
      <c r="U28" s="102"/>
      <c r="V28" s="102"/>
      <c r="W28" s="102"/>
      <c r="X28" s="102"/>
      <c r="Y28" s="99">
        <v>3119</v>
      </c>
      <c r="Z28" s="486"/>
      <c r="AA28" s="486"/>
      <c r="AB28" s="486"/>
      <c r="AC28" s="487"/>
    </row>
    <row r="29" spans="1:29" s="145" customFormat="1" ht="16.5" customHeight="1">
      <c r="A29" s="537"/>
      <c r="B29" s="50">
        <v>8</v>
      </c>
      <c r="C29" s="96" t="s">
        <v>557</v>
      </c>
      <c r="D29" s="97"/>
      <c r="E29" s="97"/>
      <c r="F29" s="97"/>
      <c r="G29" s="97"/>
      <c r="H29" s="97"/>
      <c r="I29" s="97"/>
      <c r="J29" s="97"/>
      <c r="K29" s="97"/>
      <c r="L29" s="97"/>
      <c r="M29" s="459"/>
      <c r="N29" s="97"/>
      <c r="O29" s="97"/>
      <c r="P29" s="97"/>
      <c r="Q29" s="97"/>
      <c r="R29" s="97"/>
      <c r="S29" s="459"/>
      <c r="T29" s="97"/>
      <c r="U29" s="97"/>
      <c r="V29" s="97"/>
      <c r="W29" s="97"/>
      <c r="X29" s="97"/>
      <c r="Y29" s="99">
        <v>3121</v>
      </c>
      <c r="Z29" s="466"/>
      <c r="AA29" s="466"/>
      <c r="AB29" s="466"/>
      <c r="AC29" s="467"/>
    </row>
    <row r="30" spans="1:29" s="145" customFormat="1" ht="16.5" customHeight="1">
      <c r="A30" s="537"/>
      <c r="B30" s="50">
        <v>9</v>
      </c>
      <c r="C30" s="104" t="s">
        <v>558</v>
      </c>
      <c r="D30" s="104"/>
      <c r="E30" s="104"/>
      <c r="F30" s="104"/>
      <c r="G30" s="104"/>
      <c r="H30" s="104"/>
      <c r="I30" s="104"/>
      <c r="J30" s="104"/>
      <c r="K30" s="104"/>
      <c r="L30" s="104"/>
      <c r="M30" s="468"/>
      <c r="N30" s="104"/>
      <c r="O30" s="104"/>
      <c r="P30" s="104"/>
      <c r="Q30" s="104"/>
      <c r="R30" s="104"/>
      <c r="S30" s="468"/>
      <c r="T30" s="104"/>
      <c r="U30" s="104"/>
      <c r="V30" s="104"/>
      <c r="W30" s="104"/>
      <c r="X30" s="104"/>
      <c r="Y30" s="469">
        <v>3122</v>
      </c>
      <c r="Z30" s="466"/>
      <c r="AA30" s="466"/>
      <c r="AB30" s="466"/>
      <c r="AC30" s="467"/>
    </row>
    <row r="31" spans="1:29" s="145" customFormat="1" ht="16.5" customHeight="1">
      <c r="A31" s="537"/>
      <c r="B31" s="50">
        <v>10</v>
      </c>
      <c r="C31" s="103" t="s">
        <v>116</v>
      </c>
      <c r="D31" s="103"/>
      <c r="E31" s="103"/>
      <c r="F31" s="103"/>
      <c r="G31" s="103"/>
      <c r="H31" s="103"/>
      <c r="I31" s="103"/>
      <c r="J31" s="103"/>
      <c r="K31" s="103"/>
      <c r="L31" s="103"/>
      <c r="M31" s="103"/>
      <c r="N31" s="103"/>
      <c r="O31" s="103"/>
      <c r="P31" s="103"/>
      <c r="Q31" s="103"/>
      <c r="R31" s="103"/>
      <c r="S31" s="103"/>
      <c r="T31" s="103"/>
      <c r="U31" s="103"/>
      <c r="V31" s="103"/>
      <c r="W31" s="103"/>
      <c r="X31" s="103"/>
      <c r="Y31" s="1">
        <v>3131</v>
      </c>
      <c r="Z31" s="483"/>
      <c r="AA31" s="484"/>
      <c r="AB31" s="484"/>
      <c r="AC31" s="485"/>
    </row>
    <row r="32" spans="1:29" s="145" customFormat="1" ht="16.5" customHeight="1">
      <c r="A32" s="537"/>
      <c r="B32" s="50">
        <v>11</v>
      </c>
      <c r="C32" s="97" t="s">
        <v>68</v>
      </c>
      <c r="D32" s="97"/>
      <c r="E32" s="97"/>
      <c r="F32" s="97"/>
      <c r="G32" s="97"/>
      <c r="H32" s="97"/>
      <c r="I32" s="97"/>
      <c r="J32" s="97"/>
      <c r="K32" s="97"/>
      <c r="L32" s="97"/>
      <c r="M32" s="97"/>
      <c r="N32" s="97"/>
      <c r="O32" s="97"/>
      <c r="P32" s="97"/>
      <c r="Q32" s="460"/>
      <c r="R32" s="97"/>
      <c r="S32" s="459" t="s">
        <v>542</v>
      </c>
      <c r="T32" s="97"/>
      <c r="U32" s="97"/>
      <c r="V32" s="97"/>
      <c r="W32" s="97"/>
      <c r="X32" s="97"/>
      <c r="Y32" s="1">
        <v>3189</v>
      </c>
      <c r="Z32" s="483"/>
      <c r="AA32" s="484"/>
      <c r="AB32" s="484"/>
      <c r="AC32" s="485"/>
    </row>
    <row r="33" spans="1:29" s="145" customFormat="1" ht="16.5" customHeight="1" thickBot="1">
      <c r="A33" s="538"/>
      <c r="B33" s="50">
        <v>12</v>
      </c>
      <c r="C33" s="104" t="s">
        <v>559</v>
      </c>
      <c r="D33" s="104"/>
      <c r="E33" s="104"/>
      <c r="F33" s="104"/>
      <c r="G33" s="104"/>
      <c r="H33" s="104"/>
      <c r="I33" s="104"/>
      <c r="J33" s="104"/>
      <c r="K33" s="104"/>
      <c r="L33" s="104"/>
      <c r="M33" s="104"/>
      <c r="N33" s="104"/>
      <c r="O33" s="104"/>
      <c r="P33" s="104"/>
      <c r="Q33" s="104"/>
      <c r="R33" s="104"/>
      <c r="S33" s="408"/>
      <c r="T33" s="104"/>
      <c r="U33" s="104"/>
      <c r="V33" s="104"/>
      <c r="W33" s="104"/>
      <c r="X33" s="104"/>
      <c r="Y33" s="1">
        <v>3190</v>
      </c>
      <c r="Z33" s="486"/>
      <c r="AA33" s="486"/>
      <c r="AB33" s="486"/>
      <c r="AC33" s="487"/>
    </row>
    <row r="34" spans="1:29" s="145" customFormat="1" ht="16.5" customHeight="1">
      <c r="A34" s="540" t="s">
        <v>65</v>
      </c>
      <c r="B34" s="131">
        <v>13</v>
      </c>
      <c r="C34" s="461" t="s">
        <v>485</v>
      </c>
      <c r="D34" s="462"/>
      <c r="E34" s="462"/>
      <c r="F34" s="462"/>
      <c r="G34" s="462"/>
      <c r="H34" s="462"/>
      <c r="I34" s="462"/>
      <c r="J34" s="462"/>
      <c r="K34" s="462"/>
      <c r="L34" s="462"/>
      <c r="M34" s="462"/>
      <c r="N34" s="462"/>
      <c r="O34" s="163"/>
      <c r="P34" s="462"/>
      <c r="Q34" s="163"/>
      <c r="R34" s="462"/>
      <c r="S34" s="98" t="s">
        <v>503</v>
      </c>
      <c r="T34" s="462"/>
      <c r="U34" s="462"/>
      <c r="V34" s="462"/>
      <c r="W34" s="462"/>
      <c r="X34" s="462"/>
      <c r="Y34" s="1">
        <v>3191</v>
      </c>
      <c r="Z34" s="483"/>
      <c r="AA34" s="484"/>
      <c r="AB34" s="484"/>
      <c r="AC34" s="485"/>
    </row>
    <row r="35" spans="1:29" s="145" customFormat="1" ht="16.5" customHeight="1">
      <c r="A35" s="541"/>
      <c r="B35" s="50">
        <v>14</v>
      </c>
      <c r="C35" s="96" t="s">
        <v>488</v>
      </c>
      <c r="D35" s="97"/>
      <c r="E35" s="97"/>
      <c r="F35" s="97"/>
      <c r="G35" s="97"/>
      <c r="H35" s="97"/>
      <c r="I35" s="97"/>
      <c r="J35" s="97"/>
      <c r="K35" s="97"/>
      <c r="L35" s="97"/>
      <c r="M35" s="97"/>
      <c r="N35" s="97"/>
      <c r="O35" s="97"/>
      <c r="P35" s="97"/>
      <c r="Q35" s="97"/>
      <c r="R35" s="97"/>
      <c r="S35" s="98" t="s">
        <v>549</v>
      </c>
      <c r="T35" s="97"/>
      <c r="U35" s="97"/>
      <c r="V35" s="97"/>
      <c r="W35" s="463"/>
      <c r="X35" s="105"/>
      <c r="Y35" s="1">
        <v>3192</v>
      </c>
      <c r="Z35" s="483"/>
      <c r="AA35" s="484"/>
      <c r="AB35" s="484"/>
      <c r="AC35" s="485"/>
    </row>
    <row r="36" spans="1:29" s="145" customFormat="1" ht="16.5" customHeight="1">
      <c r="A36" s="541"/>
      <c r="B36" s="50">
        <v>15</v>
      </c>
      <c r="C36" s="403" t="s">
        <v>497</v>
      </c>
      <c r="D36" s="105"/>
      <c r="E36" s="105"/>
      <c r="F36" s="105"/>
      <c r="G36" s="105"/>
      <c r="H36" s="105"/>
      <c r="I36" s="105"/>
      <c r="J36" s="105"/>
      <c r="K36" s="105"/>
      <c r="L36" s="105"/>
      <c r="M36" s="105"/>
      <c r="N36" s="105"/>
      <c r="O36" s="105"/>
      <c r="P36" s="105"/>
      <c r="Q36" s="405"/>
      <c r="R36" s="105"/>
      <c r="S36" s="405" t="s">
        <v>498</v>
      </c>
      <c r="T36" s="105"/>
      <c r="U36" s="105"/>
      <c r="V36" s="105"/>
      <c r="W36" s="105"/>
      <c r="X36" s="404"/>
      <c r="Y36" s="233">
        <v>3902</v>
      </c>
      <c r="Z36" s="486"/>
      <c r="AA36" s="486"/>
      <c r="AB36" s="486"/>
      <c r="AC36" s="487"/>
    </row>
    <row r="37" spans="1:29" s="145" customFormat="1" ht="18.75" customHeight="1" thickBot="1">
      <c r="A37" s="542"/>
      <c r="B37" s="135">
        <v>16</v>
      </c>
      <c r="C37" s="403" t="s">
        <v>500</v>
      </c>
      <c r="D37" s="105"/>
      <c r="E37" s="105"/>
      <c r="F37" s="105"/>
      <c r="G37" s="105"/>
      <c r="H37" s="105"/>
      <c r="I37" s="105"/>
      <c r="J37" s="105"/>
      <c r="K37" s="105"/>
      <c r="L37" s="105"/>
      <c r="M37" s="105"/>
      <c r="N37" s="105"/>
      <c r="O37" s="105"/>
      <c r="P37" s="105"/>
      <c r="Q37" s="105"/>
      <c r="R37" s="105"/>
      <c r="S37" s="405" t="s">
        <v>498</v>
      </c>
      <c r="T37" s="105"/>
      <c r="U37" s="105"/>
      <c r="V37" s="105"/>
      <c r="W37" s="105"/>
      <c r="X37" s="404"/>
      <c r="Y37" s="1">
        <v>3988</v>
      </c>
      <c r="Z37" s="486"/>
      <c r="AA37" s="486"/>
      <c r="AB37" s="486"/>
      <c r="AC37" s="487"/>
    </row>
    <row r="38" spans="1:29" s="145" customFormat="1" ht="16.5" customHeight="1">
      <c r="A38" s="523" t="s">
        <v>28</v>
      </c>
      <c r="B38" s="50">
        <v>17</v>
      </c>
      <c r="C38" s="100" t="s">
        <v>560</v>
      </c>
      <c r="D38" s="106"/>
      <c r="E38" s="106"/>
      <c r="F38" s="106"/>
      <c r="G38" s="106"/>
      <c r="H38" s="106"/>
      <c r="I38" s="106"/>
      <c r="J38" s="106"/>
      <c r="K38" s="106"/>
      <c r="L38" s="106"/>
      <c r="M38" s="106"/>
      <c r="N38" s="106"/>
      <c r="O38" s="106"/>
      <c r="P38" s="106"/>
      <c r="Q38" s="106"/>
      <c r="R38" s="106"/>
      <c r="S38" s="106"/>
      <c r="T38" s="106"/>
      <c r="U38" s="106"/>
      <c r="V38" s="106"/>
      <c r="W38" s="106"/>
      <c r="X38" s="106"/>
      <c r="Y38" s="107">
        <v>9099</v>
      </c>
      <c r="Z38" s="486"/>
      <c r="AA38" s="486"/>
      <c r="AB38" s="486"/>
      <c r="AC38" s="487"/>
    </row>
    <row r="39" spans="1:29" s="145" customFormat="1" ht="16.5" customHeight="1">
      <c r="A39" s="524"/>
      <c r="B39" s="50">
        <v>18</v>
      </c>
      <c r="C39" s="100"/>
      <c r="D39" s="491" t="s">
        <v>24</v>
      </c>
      <c r="E39" s="492"/>
      <c r="F39" s="492"/>
      <c r="G39" s="492"/>
      <c r="H39" s="492"/>
      <c r="I39" s="492"/>
      <c r="J39" s="492"/>
      <c r="K39" s="492"/>
      <c r="L39" s="492"/>
      <c r="M39" s="492"/>
      <c r="N39" s="492"/>
      <c r="O39" s="492"/>
      <c r="P39" s="492"/>
      <c r="Q39" s="492"/>
      <c r="R39" s="492"/>
      <c r="S39" s="492"/>
      <c r="T39" s="492"/>
      <c r="U39" s="492"/>
      <c r="V39" s="492"/>
      <c r="W39" s="492"/>
      <c r="X39" s="492"/>
      <c r="Y39" s="107">
        <v>1999</v>
      </c>
      <c r="Z39" s="483"/>
      <c r="AA39" s="484"/>
      <c r="AB39" s="484"/>
      <c r="AC39" s="485"/>
    </row>
    <row r="40" spans="1:29" s="145" customFormat="1" ht="16.5" customHeight="1">
      <c r="A40" s="524"/>
      <c r="B40" s="50">
        <v>19</v>
      </c>
      <c r="C40" s="100"/>
      <c r="D40" s="491" t="s">
        <v>561</v>
      </c>
      <c r="E40" s="492"/>
      <c r="F40" s="492"/>
      <c r="G40" s="492"/>
      <c r="H40" s="492"/>
      <c r="I40" s="492"/>
      <c r="J40" s="492"/>
      <c r="K40" s="492"/>
      <c r="L40" s="492"/>
      <c r="M40" s="492"/>
      <c r="N40" s="492"/>
      <c r="O40" s="492"/>
      <c r="P40" s="492"/>
      <c r="Q40" s="492"/>
      <c r="R40" s="492"/>
      <c r="S40" s="492"/>
      <c r="T40" s="492"/>
      <c r="U40" s="492"/>
      <c r="V40" s="492"/>
      <c r="W40" s="492"/>
      <c r="X40" s="492"/>
      <c r="Y40" s="107">
        <v>3999</v>
      </c>
      <c r="Z40" s="486"/>
      <c r="AA40" s="486"/>
      <c r="AB40" s="486"/>
      <c r="AC40" s="487"/>
    </row>
    <row r="41" spans="1:29" s="145" customFormat="1" ht="16.5" customHeight="1">
      <c r="A41" s="524"/>
      <c r="B41" s="50">
        <v>20</v>
      </c>
      <c r="C41" s="100"/>
      <c r="D41" s="491" t="s">
        <v>186</v>
      </c>
      <c r="E41" s="492"/>
      <c r="F41" s="492"/>
      <c r="G41" s="492"/>
      <c r="H41" s="492"/>
      <c r="I41" s="492"/>
      <c r="J41" s="492"/>
      <c r="K41" s="492"/>
      <c r="L41" s="492"/>
      <c r="M41" s="492"/>
      <c r="N41" s="492"/>
      <c r="O41" s="492"/>
      <c r="P41" s="492"/>
      <c r="Q41" s="492"/>
      <c r="R41" s="492"/>
      <c r="S41" s="492"/>
      <c r="T41" s="492"/>
      <c r="U41" s="492"/>
      <c r="V41" s="492"/>
      <c r="W41" s="492"/>
      <c r="X41" s="492"/>
      <c r="Y41" s="107">
        <v>312021</v>
      </c>
      <c r="Z41" s="483"/>
      <c r="AA41" s="484"/>
      <c r="AB41" s="484"/>
      <c r="AC41" s="485"/>
    </row>
    <row r="42" spans="1:29" s="145" customFormat="1" ht="16.5" customHeight="1">
      <c r="A42" s="524"/>
      <c r="B42" s="50">
        <v>21</v>
      </c>
      <c r="C42" s="100"/>
      <c r="D42" s="491" t="s">
        <v>350</v>
      </c>
      <c r="E42" s="492"/>
      <c r="F42" s="492"/>
      <c r="G42" s="492"/>
      <c r="H42" s="492"/>
      <c r="I42" s="492"/>
      <c r="J42" s="492"/>
      <c r="K42" s="492"/>
      <c r="L42" s="492"/>
      <c r="M42" s="492"/>
      <c r="N42" s="492"/>
      <c r="O42" s="492"/>
      <c r="P42" s="492"/>
      <c r="Q42" s="492"/>
      <c r="R42" s="492"/>
      <c r="S42" s="492"/>
      <c r="T42" s="492"/>
      <c r="U42" s="492"/>
      <c r="V42" s="492"/>
      <c r="W42" s="492"/>
      <c r="X42" s="492"/>
      <c r="Y42" s="107">
        <v>4999</v>
      </c>
      <c r="Z42" s="483"/>
      <c r="AA42" s="484"/>
      <c r="AB42" s="484"/>
      <c r="AC42" s="485"/>
    </row>
    <row r="43" spans="1:29" s="145" customFormat="1" ht="16.5" customHeight="1">
      <c r="A43" s="524"/>
      <c r="B43" s="50">
        <v>22</v>
      </c>
      <c r="C43" s="100"/>
      <c r="D43" s="491" t="s">
        <v>36</v>
      </c>
      <c r="E43" s="492"/>
      <c r="F43" s="492"/>
      <c r="G43" s="492"/>
      <c r="H43" s="492"/>
      <c r="I43" s="492"/>
      <c r="J43" s="492"/>
      <c r="K43" s="492"/>
      <c r="L43" s="492"/>
      <c r="M43" s="492"/>
      <c r="N43" s="492"/>
      <c r="O43" s="492"/>
      <c r="P43" s="492"/>
      <c r="Q43" s="492"/>
      <c r="R43" s="492"/>
      <c r="S43" s="492"/>
      <c r="T43" s="492"/>
      <c r="U43" s="492"/>
      <c r="V43" s="492"/>
      <c r="W43" s="492"/>
      <c r="X43" s="492"/>
      <c r="Y43" s="107">
        <v>5999</v>
      </c>
      <c r="Z43" s="483"/>
      <c r="AA43" s="484"/>
      <c r="AB43" s="484"/>
      <c r="AC43" s="485"/>
    </row>
    <row r="44" spans="1:29" s="145" customFormat="1" ht="16.5" customHeight="1">
      <c r="A44" s="524"/>
      <c r="B44" s="50">
        <v>23</v>
      </c>
      <c r="C44" s="100"/>
      <c r="D44" s="491" t="s">
        <v>5</v>
      </c>
      <c r="E44" s="492"/>
      <c r="F44" s="492"/>
      <c r="G44" s="492"/>
      <c r="H44" s="492"/>
      <c r="I44" s="492"/>
      <c r="J44" s="492"/>
      <c r="K44" s="492"/>
      <c r="L44" s="492"/>
      <c r="M44" s="492"/>
      <c r="N44" s="492"/>
      <c r="O44" s="492"/>
      <c r="P44" s="492"/>
      <c r="Q44" s="492"/>
      <c r="R44" s="492"/>
      <c r="S44" s="492"/>
      <c r="T44" s="492"/>
      <c r="U44" s="492"/>
      <c r="V44" s="492"/>
      <c r="W44" s="492"/>
      <c r="X44" s="492"/>
      <c r="Y44" s="107">
        <v>6399</v>
      </c>
      <c r="Z44" s="483"/>
      <c r="AA44" s="484"/>
      <c r="AB44" s="484"/>
      <c r="AC44" s="485"/>
    </row>
    <row r="45" spans="1:29" s="145" customFormat="1" ht="16.5" customHeight="1">
      <c r="A45" s="524"/>
      <c r="B45" s="50">
        <v>24</v>
      </c>
      <c r="C45" s="108" t="s">
        <v>574</v>
      </c>
      <c r="D45" s="105"/>
      <c r="E45" s="105"/>
      <c r="F45" s="105"/>
      <c r="G45" s="105"/>
      <c r="H45" s="105"/>
      <c r="I45" s="105"/>
      <c r="J45" s="105"/>
      <c r="K45" s="105"/>
      <c r="L45" s="105"/>
      <c r="M45" s="105"/>
      <c r="N45" s="105"/>
      <c r="O45" s="105"/>
      <c r="P45" s="105"/>
      <c r="Q45" s="105"/>
      <c r="R45" s="105"/>
      <c r="S45" s="105"/>
      <c r="T45" s="105"/>
      <c r="U45" s="105"/>
      <c r="V45" s="105"/>
      <c r="W45" s="105"/>
      <c r="X45" s="105"/>
      <c r="Y45" s="107">
        <v>9139</v>
      </c>
      <c r="Z45" s="486"/>
      <c r="AA45" s="486"/>
      <c r="AB45" s="486"/>
      <c r="AC45" s="487"/>
    </row>
    <row r="46" spans="1:29" s="145" customFormat="1" ht="16.5" customHeight="1">
      <c r="A46" s="524"/>
      <c r="B46" s="50">
        <v>25</v>
      </c>
      <c r="C46" s="100"/>
      <c r="D46" s="101" t="s">
        <v>26</v>
      </c>
      <c r="E46" s="97"/>
      <c r="F46" s="97"/>
      <c r="G46" s="97"/>
      <c r="H46" s="97"/>
      <c r="I46" s="97"/>
      <c r="J46" s="97"/>
      <c r="K46" s="97"/>
      <c r="L46" s="97"/>
      <c r="M46" s="97"/>
      <c r="N46" s="97"/>
      <c r="O46" s="97"/>
      <c r="P46" s="97"/>
      <c r="Q46" s="97"/>
      <c r="R46" s="97"/>
      <c r="S46" s="97"/>
      <c r="T46" s="97"/>
      <c r="U46" s="97"/>
      <c r="V46" s="97"/>
      <c r="W46" s="97"/>
      <c r="X46" s="97"/>
      <c r="Y46" s="107">
        <v>9121</v>
      </c>
      <c r="Z46" s="483"/>
      <c r="AA46" s="484"/>
      <c r="AB46" s="484"/>
      <c r="AC46" s="485"/>
    </row>
    <row r="47" spans="1:29" s="145" customFormat="1" ht="16.5" customHeight="1">
      <c r="A47" s="524"/>
      <c r="B47" s="50">
        <v>26</v>
      </c>
      <c r="C47" s="100"/>
      <c r="D47" s="101" t="s">
        <v>358</v>
      </c>
      <c r="E47" s="97"/>
      <c r="F47" s="97"/>
      <c r="G47" s="97"/>
      <c r="H47" s="97"/>
      <c r="I47" s="97"/>
      <c r="J47" s="97"/>
      <c r="K47" s="97"/>
      <c r="L47" s="97"/>
      <c r="M47" s="97"/>
      <c r="N47" s="97"/>
      <c r="O47" s="97"/>
      <c r="P47" s="97"/>
      <c r="Q47" s="97"/>
      <c r="R47" s="97"/>
      <c r="S47" s="97"/>
      <c r="T47" s="97"/>
      <c r="U47" s="97"/>
      <c r="V47" s="97"/>
      <c r="W47" s="97"/>
      <c r="X47" s="97"/>
      <c r="Y47" s="107">
        <v>9122</v>
      </c>
      <c r="Z47" s="483"/>
      <c r="AA47" s="484"/>
      <c r="AB47" s="484"/>
      <c r="AC47" s="485"/>
    </row>
    <row r="48" spans="1:29" s="145" customFormat="1" ht="16.5" customHeight="1">
      <c r="A48" s="524"/>
      <c r="B48" s="50">
        <v>27</v>
      </c>
      <c r="C48" s="100"/>
      <c r="D48" s="101" t="s">
        <v>357</v>
      </c>
      <c r="E48" s="97"/>
      <c r="F48" s="97"/>
      <c r="G48" s="97"/>
      <c r="H48" s="97"/>
      <c r="I48" s="97"/>
      <c r="J48" s="97"/>
      <c r="K48" s="97"/>
      <c r="L48" s="97"/>
      <c r="M48" s="97"/>
      <c r="N48" s="97"/>
      <c r="O48" s="97"/>
      <c r="P48" s="97"/>
      <c r="Q48" s="97"/>
      <c r="R48" s="97"/>
      <c r="S48" s="97"/>
      <c r="T48" s="97"/>
      <c r="U48" s="97"/>
      <c r="V48" s="97"/>
      <c r="W48" s="97"/>
      <c r="X48" s="97"/>
      <c r="Y48" s="107">
        <v>9123</v>
      </c>
      <c r="Z48" s="641"/>
      <c r="AA48" s="642"/>
      <c r="AB48" s="642"/>
      <c r="AC48" s="643"/>
    </row>
    <row r="49" spans="1:29" s="145" customFormat="1" ht="16.5" customHeight="1">
      <c r="A49" s="524"/>
      <c r="B49" s="50">
        <v>28</v>
      </c>
      <c r="C49" s="194"/>
      <c r="D49" s="101" t="s">
        <v>117</v>
      </c>
      <c r="E49" s="97"/>
      <c r="F49" s="97"/>
      <c r="G49" s="97"/>
      <c r="H49" s="97"/>
      <c r="I49" s="97"/>
      <c r="J49" s="97"/>
      <c r="K49" s="97"/>
      <c r="L49" s="97"/>
      <c r="M49" s="97"/>
      <c r="N49" s="97"/>
      <c r="O49" s="97"/>
      <c r="P49" s="97"/>
      <c r="Q49" s="97"/>
      <c r="R49" s="97"/>
      <c r="S49" s="97"/>
      <c r="T49" s="97"/>
      <c r="U49" s="97"/>
      <c r="V49" s="97"/>
      <c r="W49" s="97"/>
      <c r="X49" s="97"/>
      <c r="Y49" s="107">
        <v>9124</v>
      </c>
      <c r="Z49" s="483"/>
      <c r="AA49" s="484"/>
      <c r="AB49" s="484"/>
      <c r="AC49" s="485"/>
    </row>
    <row r="50" spans="1:29" s="145" customFormat="1" ht="16.5" customHeight="1">
      <c r="A50" s="524"/>
      <c r="B50" s="50">
        <v>29</v>
      </c>
      <c r="C50" s="100" t="s">
        <v>562</v>
      </c>
      <c r="D50" s="97"/>
      <c r="E50" s="97"/>
      <c r="F50" s="97"/>
      <c r="G50" s="97"/>
      <c r="H50" s="97"/>
      <c r="I50" s="97"/>
      <c r="J50" s="97"/>
      <c r="K50" s="97"/>
      <c r="L50" s="97"/>
      <c r="M50" s="97"/>
      <c r="N50" s="97"/>
      <c r="O50" s="97"/>
      <c r="P50" s="97"/>
      <c r="Q50" s="97"/>
      <c r="R50" s="97"/>
      <c r="S50" s="97"/>
      <c r="T50" s="97"/>
      <c r="U50" s="97"/>
      <c r="V50" s="97"/>
      <c r="W50" s="97"/>
      <c r="X50" s="97"/>
      <c r="Y50" s="107">
        <v>9199</v>
      </c>
      <c r="Z50" s="464"/>
      <c r="AA50" s="464"/>
      <c r="AB50" s="464"/>
      <c r="AC50" s="465"/>
    </row>
    <row r="51" spans="1:29" s="145" customFormat="1" ht="16.5" customHeight="1">
      <c r="A51" s="524"/>
      <c r="B51" s="50">
        <v>30</v>
      </c>
      <c r="C51" s="108" t="s">
        <v>563</v>
      </c>
      <c r="D51" s="105"/>
      <c r="E51" s="105"/>
      <c r="F51" s="105"/>
      <c r="G51" s="105"/>
      <c r="H51" s="105"/>
      <c r="I51" s="105"/>
      <c r="J51" s="105"/>
      <c r="K51" s="105"/>
      <c r="L51" s="105"/>
      <c r="M51" s="105"/>
      <c r="N51" s="105"/>
      <c r="O51" s="105"/>
      <c r="P51" s="105"/>
      <c r="Q51" s="105"/>
      <c r="R51" s="105"/>
      <c r="S51" s="105"/>
      <c r="T51" s="105"/>
      <c r="U51" s="105"/>
      <c r="V51" s="105"/>
      <c r="W51" s="105"/>
      <c r="X51" s="105"/>
      <c r="Y51" s="107">
        <v>6199</v>
      </c>
      <c r="Z51" s="486"/>
      <c r="AA51" s="486"/>
      <c r="AB51" s="486"/>
      <c r="AC51" s="487"/>
    </row>
    <row r="52" spans="1:29" s="145" customFormat="1" ht="16.5" customHeight="1">
      <c r="A52" s="524"/>
      <c r="B52" s="50">
        <v>31</v>
      </c>
      <c r="C52" s="562"/>
      <c r="D52" s="101" t="s">
        <v>24</v>
      </c>
      <c r="E52" s="97"/>
      <c r="F52" s="97"/>
      <c r="G52" s="97"/>
      <c r="H52" s="97"/>
      <c r="I52" s="97"/>
      <c r="J52" s="97"/>
      <c r="K52" s="97"/>
      <c r="L52" s="97"/>
      <c r="M52" s="97"/>
      <c r="N52" s="97"/>
      <c r="O52" s="97"/>
      <c r="P52" s="97"/>
      <c r="Q52" s="97"/>
      <c r="R52" s="97"/>
      <c r="S52" s="97"/>
      <c r="T52" s="97"/>
      <c r="U52" s="97"/>
      <c r="V52" s="97"/>
      <c r="W52" s="97"/>
      <c r="X52" s="97"/>
      <c r="Y52" s="107">
        <v>6101</v>
      </c>
      <c r="Z52" s="483"/>
      <c r="AA52" s="484"/>
      <c r="AB52" s="484"/>
      <c r="AC52" s="485"/>
    </row>
    <row r="53" spans="1:29" s="145" customFormat="1" ht="16.5" customHeight="1">
      <c r="A53" s="524"/>
      <c r="B53" s="50">
        <v>32</v>
      </c>
      <c r="C53" s="562"/>
      <c r="D53" s="101" t="s">
        <v>198</v>
      </c>
      <c r="E53" s="97"/>
      <c r="F53" s="97"/>
      <c r="G53" s="97"/>
      <c r="H53" s="97"/>
      <c r="I53" s="97"/>
      <c r="J53" s="97"/>
      <c r="K53" s="97"/>
      <c r="L53" s="97"/>
      <c r="M53" s="97"/>
      <c r="N53" s="97"/>
      <c r="O53" s="97"/>
      <c r="P53" s="97"/>
      <c r="Q53" s="97"/>
      <c r="R53" s="97"/>
      <c r="S53" s="97"/>
      <c r="T53" s="97"/>
      <c r="U53" s="97"/>
      <c r="V53" s="97"/>
      <c r="W53" s="97"/>
      <c r="X53" s="97"/>
      <c r="Y53" s="107">
        <v>6102</v>
      </c>
      <c r="Z53" s="483"/>
      <c r="AA53" s="484"/>
      <c r="AB53" s="484"/>
      <c r="AC53" s="485"/>
    </row>
    <row r="54" spans="1:29" s="145" customFormat="1" ht="16.5" customHeight="1">
      <c r="A54" s="524"/>
      <c r="B54" s="50">
        <v>33</v>
      </c>
      <c r="C54" s="562"/>
      <c r="D54" s="101" t="s">
        <v>118</v>
      </c>
      <c r="E54" s="97"/>
      <c r="F54" s="97"/>
      <c r="G54" s="97"/>
      <c r="H54" s="97"/>
      <c r="I54" s="97"/>
      <c r="J54" s="97"/>
      <c r="K54" s="97"/>
      <c r="L54" s="97"/>
      <c r="M54" s="97"/>
      <c r="N54" s="97"/>
      <c r="O54" s="97"/>
      <c r="P54" s="97"/>
      <c r="Q54" s="97"/>
      <c r="R54" s="97"/>
      <c r="S54" s="97"/>
      <c r="T54" s="97"/>
      <c r="U54" s="97"/>
      <c r="V54" s="97"/>
      <c r="W54" s="97"/>
      <c r="X54" s="97"/>
      <c r="Y54" s="107">
        <v>6103</v>
      </c>
      <c r="Z54" s="483"/>
      <c r="AA54" s="484"/>
      <c r="AB54" s="484"/>
      <c r="AC54" s="485"/>
    </row>
    <row r="55" spans="1:29" s="145" customFormat="1" ht="16.5" customHeight="1">
      <c r="A55" s="524"/>
      <c r="B55" s="50">
        <v>34</v>
      </c>
      <c r="C55" s="562"/>
      <c r="D55" s="101" t="s">
        <v>187</v>
      </c>
      <c r="E55" s="97"/>
      <c r="F55" s="97"/>
      <c r="G55" s="97"/>
      <c r="H55" s="97"/>
      <c r="I55" s="97"/>
      <c r="J55" s="97"/>
      <c r="K55" s="97"/>
      <c r="L55" s="97"/>
      <c r="M55" s="97"/>
      <c r="N55" s="97"/>
      <c r="O55" s="97"/>
      <c r="P55" s="97"/>
      <c r="Q55" s="97"/>
      <c r="R55" s="97"/>
      <c r="S55" s="97"/>
      <c r="T55" s="97"/>
      <c r="U55" s="97"/>
      <c r="V55" s="97"/>
      <c r="W55" s="97"/>
      <c r="X55" s="97"/>
      <c r="Y55" s="107">
        <v>6104</v>
      </c>
      <c r="Z55" s="483"/>
      <c r="AA55" s="484"/>
      <c r="AB55" s="484"/>
      <c r="AC55" s="485"/>
    </row>
    <row r="56" spans="1:29" s="145" customFormat="1" ht="16.5" customHeight="1">
      <c r="A56" s="524"/>
      <c r="B56" s="50">
        <v>35</v>
      </c>
      <c r="C56" s="562"/>
      <c r="D56" s="101" t="s">
        <v>162</v>
      </c>
      <c r="E56" s="97"/>
      <c r="F56" s="97"/>
      <c r="G56" s="97"/>
      <c r="H56" s="97"/>
      <c r="I56" s="97"/>
      <c r="J56" s="97"/>
      <c r="K56" s="97"/>
      <c r="L56" s="97"/>
      <c r="M56" s="97"/>
      <c r="N56" s="97"/>
      <c r="O56" s="97"/>
      <c r="P56" s="97"/>
      <c r="Q56" s="97"/>
      <c r="R56" s="97"/>
      <c r="S56" s="97"/>
      <c r="T56" s="97"/>
      <c r="U56" s="97"/>
      <c r="V56" s="97"/>
      <c r="W56" s="97"/>
      <c r="X56" s="97"/>
      <c r="Y56" s="107">
        <v>6106</v>
      </c>
      <c r="Z56" s="483"/>
      <c r="AA56" s="484"/>
      <c r="AB56" s="484"/>
      <c r="AC56" s="485"/>
    </row>
    <row r="57" spans="1:29" s="145" customFormat="1" ht="16.5" customHeight="1">
      <c r="A57" s="524"/>
      <c r="B57" s="50">
        <v>36</v>
      </c>
      <c r="C57" s="562"/>
      <c r="D57" s="101" t="s">
        <v>554</v>
      </c>
      <c r="E57" s="97"/>
      <c r="F57" s="97"/>
      <c r="G57" s="97"/>
      <c r="H57" s="97"/>
      <c r="I57" s="97"/>
      <c r="J57" s="97"/>
      <c r="K57" s="97"/>
      <c r="L57" s="97"/>
      <c r="M57" s="97"/>
      <c r="N57" s="97"/>
      <c r="O57" s="97"/>
      <c r="P57" s="97"/>
      <c r="Q57" s="97"/>
      <c r="R57" s="97"/>
      <c r="S57" s="97"/>
      <c r="T57" s="97"/>
      <c r="U57" s="97"/>
      <c r="V57" s="97"/>
      <c r="W57" s="97"/>
      <c r="X57" s="97"/>
      <c r="Y57" s="107">
        <v>6107</v>
      </c>
      <c r="Z57" s="483"/>
      <c r="AA57" s="484"/>
      <c r="AB57" s="484"/>
      <c r="AC57" s="485"/>
    </row>
    <row r="58" spans="1:29" s="145" customFormat="1" ht="16.5" customHeight="1" thickBot="1">
      <c r="A58" s="524"/>
      <c r="B58" s="50">
        <v>37</v>
      </c>
      <c r="C58" s="563"/>
      <c r="D58" s="101" t="s">
        <v>36</v>
      </c>
      <c r="E58" s="97"/>
      <c r="F58" s="97"/>
      <c r="G58" s="97"/>
      <c r="H58" s="97"/>
      <c r="I58" s="97"/>
      <c r="J58" s="97"/>
      <c r="K58" s="97"/>
      <c r="L58" s="97"/>
      <c r="M58" s="97"/>
      <c r="N58" s="97"/>
      <c r="O58" s="97"/>
      <c r="P58" s="97"/>
      <c r="Q58" s="97"/>
      <c r="R58" s="97"/>
      <c r="S58" s="97"/>
      <c r="T58" s="97"/>
      <c r="U58" s="97"/>
      <c r="V58" s="97"/>
      <c r="W58" s="97"/>
      <c r="X58" s="97"/>
      <c r="Y58" s="107">
        <v>6105</v>
      </c>
      <c r="Z58" s="483"/>
      <c r="AA58" s="484"/>
      <c r="AB58" s="484"/>
      <c r="AC58" s="485"/>
    </row>
    <row r="59" spans="1:29" s="145" customFormat="1" ht="15">
      <c r="A59" s="583" t="s">
        <v>22</v>
      </c>
      <c r="B59" s="131">
        <v>38</v>
      </c>
      <c r="C59" s="140" t="s">
        <v>164</v>
      </c>
      <c r="D59" s="140"/>
      <c r="E59" s="140"/>
      <c r="F59" s="140"/>
      <c r="G59" s="140"/>
      <c r="H59" s="140"/>
      <c r="I59" s="140"/>
      <c r="J59" s="140"/>
      <c r="K59" s="140"/>
      <c r="L59" s="140"/>
      <c r="M59" s="140"/>
      <c r="N59" s="140"/>
      <c r="O59" s="140"/>
      <c r="P59" s="140"/>
      <c r="Q59" s="140"/>
      <c r="R59" s="140"/>
      <c r="S59" s="140"/>
      <c r="T59" s="140"/>
      <c r="U59" s="139" t="s">
        <v>199</v>
      </c>
      <c r="V59" s="639"/>
      <c r="W59" s="640"/>
      <c r="X59" s="640"/>
      <c r="Y59" s="107">
        <v>9201</v>
      </c>
      <c r="Z59" s="486"/>
      <c r="AA59" s="486"/>
      <c r="AB59" s="486"/>
      <c r="AC59" s="487"/>
    </row>
    <row r="60" spans="1:29" s="145" customFormat="1" ht="15">
      <c r="A60" s="584"/>
      <c r="B60" s="50">
        <v>39</v>
      </c>
      <c r="C60" s="636" t="s">
        <v>550</v>
      </c>
      <c r="D60" s="607"/>
      <c r="E60" s="607"/>
      <c r="F60" s="607"/>
      <c r="G60" s="607"/>
      <c r="H60" s="607"/>
      <c r="I60" s="607"/>
      <c r="J60" s="607"/>
      <c r="K60" s="607"/>
      <c r="L60" s="607"/>
      <c r="M60" s="607"/>
      <c r="N60" s="607"/>
      <c r="O60" s="607"/>
      <c r="P60" s="607"/>
      <c r="Q60" s="607"/>
      <c r="R60" s="607"/>
      <c r="S60" s="607"/>
      <c r="T60" s="607"/>
      <c r="U60" s="607"/>
      <c r="V60" s="607"/>
      <c r="W60" s="607"/>
      <c r="X60" s="637"/>
      <c r="Y60" s="107">
        <v>9249</v>
      </c>
      <c r="Z60" s="630"/>
      <c r="AA60" s="631"/>
      <c r="AB60" s="631"/>
      <c r="AC60" s="632"/>
    </row>
    <row r="61" spans="1:29" s="145" customFormat="1" ht="15">
      <c r="A61" s="584"/>
      <c r="B61" s="50">
        <v>40</v>
      </c>
      <c r="C61" s="492" t="s">
        <v>564</v>
      </c>
      <c r="D61" s="492"/>
      <c r="E61" s="492"/>
      <c r="F61" s="492"/>
      <c r="G61" s="492"/>
      <c r="H61" s="492"/>
      <c r="I61" s="492"/>
      <c r="J61" s="492"/>
      <c r="K61" s="492"/>
      <c r="L61" s="492"/>
      <c r="M61" s="492"/>
      <c r="N61" s="492"/>
      <c r="O61" s="492"/>
      <c r="P61" s="492"/>
      <c r="Q61" s="492"/>
      <c r="R61" s="492"/>
      <c r="S61" s="492"/>
      <c r="T61" s="492"/>
      <c r="U61" s="492"/>
      <c r="V61" s="492"/>
      <c r="W61" s="492"/>
      <c r="X61" s="492"/>
      <c r="Y61" s="591">
        <v>9303</v>
      </c>
      <c r="Z61" s="618"/>
      <c r="AA61" s="619"/>
      <c r="AB61" s="619"/>
      <c r="AC61" s="620"/>
    </row>
    <row r="62" spans="1:29" s="145" customFormat="1" ht="15">
      <c r="A62" s="584"/>
      <c r="B62" s="50"/>
      <c r="C62" s="51"/>
      <c r="D62" s="51"/>
      <c r="E62" s="51"/>
      <c r="F62" s="51"/>
      <c r="G62" s="51"/>
      <c r="H62" s="51"/>
      <c r="I62" s="51"/>
      <c r="J62" s="482" t="s">
        <v>203</v>
      </c>
      <c r="K62" s="482"/>
      <c r="L62" s="51"/>
      <c r="M62" s="482" t="s">
        <v>204</v>
      </c>
      <c r="N62" s="482"/>
      <c r="O62" s="51"/>
      <c r="P62" s="482" t="s">
        <v>206</v>
      </c>
      <c r="Q62" s="482"/>
      <c r="R62" s="51"/>
      <c r="T62" s="482" t="s">
        <v>207</v>
      </c>
      <c r="U62" s="482"/>
      <c r="W62" s="482" t="s">
        <v>205</v>
      </c>
      <c r="X62" s="482"/>
      <c r="Y62" s="591"/>
      <c r="Z62" s="618"/>
      <c r="AA62" s="619"/>
      <c r="AB62" s="619"/>
      <c r="AC62" s="620"/>
    </row>
    <row r="63" spans="1:29" s="234" customFormat="1" ht="26.25" customHeight="1">
      <c r="A63" s="584"/>
      <c r="B63" s="50"/>
      <c r="C63" s="490"/>
      <c r="D63" s="490"/>
      <c r="E63" s="490"/>
      <c r="F63" s="490"/>
      <c r="G63" s="490"/>
      <c r="H63" s="490"/>
      <c r="I63" s="490"/>
      <c r="J63" s="638" t="s">
        <v>216</v>
      </c>
      <c r="K63" s="638"/>
      <c r="L63" s="490"/>
      <c r="M63" s="493" t="s">
        <v>200</v>
      </c>
      <c r="N63" s="493"/>
      <c r="O63" s="490"/>
      <c r="P63" s="493" t="s">
        <v>215</v>
      </c>
      <c r="Q63" s="493"/>
      <c r="R63" s="490"/>
      <c r="S63" s="490" t="s">
        <v>77</v>
      </c>
      <c r="T63" s="493" t="s">
        <v>201</v>
      </c>
      <c r="U63" s="493"/>
      <c r="W63" s="493" t="s">
        <v>212</v>
      </c>
      <c r="X63" s="493"/>
      <c r="Y63" s="591"/>
      <c r="Z63" s="618"/>
      <c r="AA63" s="619"/>
      <c r="AB63" s="619"/>
      <c r="AC63" s="620"/>
    </row>
    <row r="64" spans="1:29" s="234" customFormat="1" ht="26.25" customHeight="1">
      <c r="A64" s="584"/>
      <c r="B64" s="50"/>
      <c r="C64" s="490"/>
      <c r="D64" s="490"/>
      <c r="E64" s="490"/>
      <c r="F64" s="490"/>
      <c r="G64" s="490"/>
      <c r="H64" s="490"/>
      <c r="I64" s="490"/>
      <c r="J64" s="638"/>
      <c r="K64" s="638"/>
      <c r="L64" s="490"/>
      <c r="M64" s="493"/>
      <c r="N64" s="493"/>
      <c r="O64" s="490"/>
      <c r="P64" s="493"/>
      <c r="Q64" s="493"/>
      <c r="R64" s="490"/>
      <c r="S64" s="552"/>
      <c r="T64" s="493"/>
      <c r="U64" s="493"/>
      <c r="W64" s="493"/>
      <c r="X64" s="493"/>
      <c r="Y64" s="591"/>
      <c r="Z64" s="618"/>
      <c r="AA64" s="619"/>
      <c r="AB64" s="619"/>
      <c r="AC64" s="620"/>
    </row>
    <row r="65" spans="1:29" s="234" customFormat="1" ht="15">
      <c r="A65" s="584"/>
      <c r="B65" s="50"/>
      <c r="C65" s="104" t="s">
        <v>183</v>
      </c>
      <c r="D65" s="586" t="s">
        <v>202</v>
      </c>
      <c r="E65" s="586"/>
      <c r="F65" s="586"/>
      <c r="G65" s="586"/>
      <c r="H65" s="586"/>
      <c r="I65" s="587"/>
      <c r="J65" s="494"/>
      <c r="K65" s="494"/>
      <c r="L65" s="109"/>
      <c r="M65" s="494"/>
      <c r="N65" s="494"/>
      <c r="O65" s="109"/>
      <c r="P65" s="495"/>
      <c r="Q65" s="495"/>
      <c r="R65" s="109"/>
      <c r="S65" s="235">
        <v>0.03</v>
      </c>
      <c r="T65" s="495"/>
      <c r="U65" s="495"/>
      <c r="W65" s="495"/>
      <c r="X65" s="633"/>
      <c r="Y65" s="591"/>
      <c r="Z65" s="618"/>
      <c r="AA65" s="619"/>
      <c r="AB65" s="619"/>
      <c r="AC65" s="620"/>
    </row>
    <row r="66" spans="1:29" s="234" customFormat="1" ht="15">
      <c r="A66" s="584"/>
      <c r="B66" s="50"/>
      <c r="C66" s="104" t="s">
        <v>184</v>
      </c>
      <c r="D66" s="586" t="s">
        <v>313</v>
      </c>
      <c r="E66" s="586"/>
      <c r="F66" s="586"/>
      <c r="G66" s="586"/>
      <c r="H66" s="586"/>
      <c r="I66" s="587"/>
      <c r="J66" s="564"/>
      <c r="K66" s="494"/>
      <c r="L66" s="109"/>
      <c r="M66" s="494"/>
      <c r="N66" s="494"/>
      <c r="O66" s="109"/>
      <c r="P66" s="495"/>
      <c r="Q66" s="495"/>
      <c r="R66" s="109"/>
      <c r="S66" s="235">
        <v>0.05</v>
      </c>
      <c r="T66" s="495"/>
      <c r="U66" s="495"/>
      <c r="W66" s="495"/>
      <c r="X66" s="633"/>
      <c r="Y66" s="591"/>
      <c r="Z66" s="618"/>
      <c r="AA66" s="619"/>
      <c r="AB66" s="619"/>
      <c r="AC66" s="620"/>
    </row>
    <row r="67" spans="1:29" s="234" customFormat="1" ht="15">
      <c r="A67" s="584"/>
      <c r="B67" s="50"/>
      <c r="C67" s="104" t="s">
        <v>185</v>
      </c>
      <c r="D67" s="586" t="s">
        <v>314</v>
      </c>
      <c r="E67" s="586"/>
      <c r="F67" s="586"/>
      <c r="G67" s="586"/>
      <c r="H67" s="586"/>
      <c r="I67" s="587"/>
      <c r="J67" s="564"/>
      <c r="K67" s="494"/>
      <c r="L67" s="109"/>
      <c r="M67" s="494"/>
      <c r="N67" s="494"/>
      <c r="O67" s="109"/>
      <c r="P67" s="495"/>
      <c r="Q67" s="495"/>
      <c r="R67" s="109"/>
      <c r="S67" s="235">
        <v>0.02</v>
      </c>
      <c r="T67" s="495"/>
      <c r="U67" s="495"/>
      <c r="W67" s="495"/>
      <c r="X67" s="633"/>
      <c r="Y67" s="591"/>
      <c r="Z67" s="618"/>
      <c r="AA67" s="619"/>
      <c r="AB67" s="619"/>
      <c r="AC67" s="620"/>
    </row>
    <row r="68" spans="1:29" s="234" customFormat="1" ht="15">
      <c r="A68" s="584"/>
      <c r="B68" s="50"/>
      <c r="C68" s="104" t="s">
        <v>213</v>
      </c>
      <c r="D68" s="645" t="s">
        <v>315</v>
      </c>
      <c r="E68" s="645"/>
      <c r="F68" s="645"/>
      <c r="G68" s="645"/>
      <c r="H68" s="645"/>
      <c r="I68" s="646"/>
      <c r="J68" s="494"/>
      <c r="K68" s="494"/>
      <c r="L68" s="109"/>
      <c r="M68" s="494"/>
      <c r="N68" s="494"/>
      <c r="O68" s="109"/>
      <c r="P68" s="495"/>
      <c r="Q68" s="495"/>
      <c r="R68" s="109"/>
      <c r="S68" s="235">
        <v>0.06</v>
      </c>
      <c r="T68" s="495"/>
      <c r="U68" s="495"/>
      <c r="W68" s="495"/>
      <c r="X68" s="633"/>
      <c r="Y68" s="591"/>
      <c r="Z68" s="618"/>
      <c r="AA68" s="619"/>
      <c r="AB68" s="619"/>
      <c r="AC68" s="620"/>
    </row>
    <row r="69" spans="1:29" s="145" customFormat="1" ht="15">
      <c r="A69" s="584"/>
      <c r="B69" s="50"/>
      <c r="C69" s="104" t="s">
        <v>214</v>
      </c>
      <c r="D69" s="578" t="s">
        <v>0</v>
      </c>
      <c r="E69" s="578"/>
      <c r="F69" s="578"/>
      <c r="G69" s="578"/>
      <c r="H69" s="578"/>
      <c r="I69" s="109"/>
      <c r="J69" s="495"/>
      <c r="K69" s="495"/>
      <c r="L69" s="109"/>
      <c r="M69" s="495"/>
      <c r="N69" s="495"/>
      <c r="O69" s="109"/>
      <c r="P69" s="633"/>
      <c r="Q69" s="635"/>
      <c r="R69" s="109"/>
      <c r="T69" s="633"/>
      <c r="U69" s="635"/>
      <c r="W69" s="633"/>
      <c r="X69" s="634"/>
      <c r="Y69" s="591"/>
      <c r="Z69" s="618"/>
      <c r="AA69" s="619"/>
      <c r="AB69" s="619"/>
      <c r="AC69" s="620"/>
    </row>
    <row r="70" spans="1:29" s="251" customFormat="1" ht="15">
      <c r="A70" s="584"/>
      <c r="B70" s="53"/>
      <c r="C70" s="104"/>
      <c r="D70" s="114" t="s">
        <v>565</v>
      </c>
      <c r="E70" s="104"/>
      <c r="F70" s="104"/>
      <c r="G70" s="104"/>
      <c r="H70" s="104"/>
      <c r="I70" s="104"/>
      <c r="J70" s="104"/>
      <c r="K70" s="104"/>
      <c r="L70" s="104"/>
      <c r="M70" s="104"/>
      <c r="N70" s="104"/>
      <c r="O70" s="104"/>
      <c r="P70" s="104"/>
      <c r="Q70" s="104"/>
      <c r="R70" s="104"/>
      <c r="S70" s="104"/>
      <c r="T70" s="104"/>
      <c r="U70" s="104"/>
      <c r="V70" s="104"/>
      <c r="W70" s="104"/>
      <c r="X70" s="104"/>
      <c r="Y70" s="107"/>
      <c r="Z70" s="156"/>
      <c r="AA70" s="156"/>
      <c r="AB70" s="156"/>
      <c r="AC70" s="157"/>
    </row>
    <row r="71" spans="1:29" s="145" customFormat="1" ht="15">
      <c r="A71" s="584"/>
      <c r="B71" s="50">
        <v>41</v>
      </c>
      <c r="C71" s="236" t="s">
        <v>575</v>
      </c>
      <c r="D71" s="155"/>
      <c r="E71" s="236"/>
      <c r="F71" s="103"/>
      <c r="G71" s="103"/>
      <c r="H71" s="103"/>
      <c r="I71" s="103"/>
      <c r="J71" s="103"/>
      <c r="K71" s="103"/>
      <c r="L71" s="103"/>
      <c r="M71" s="103"/>
      <c r="N71" s="103"/>
      <c r="O71" s="103"/>
      <c r="P71" s="103"/>
      <c r="Q71" s="103"/>
      <c r="R71" s="103"/>
      <c r="S71" s="103"/>
      <c r="T71" s="103"/>
      <c r="U71" s="103"/>
      <c r="V71" s="624"/>
      <c r="W71" s="624"/>
      <c r="X71" s="624"/>
      <c r="Y71" s="591">
        <v>9304</v>
      </c>
      <c r="Z71" s="614"/>
      <c r="AA71" s="614"/>
      <c r="AB71" s="614"/>
      <c r="AC71" s="615"/>
    </row>
    <row r="72" spans="1:29" s="145" customFormat="1" ht="15.75" thickBot="1">
      <c r="A72" s="584"/>
      <c r="B72" s="135"/>
      <c r="C72" s="237"/>
      <c r="D72" s="237" t="s">
        <v>576</v>
      </c>
      <c r="E72" s="237"/>
      <c r="F72" s="102"/>
      <c r="G72" s="102"/>
      <c r="H72" s="102"/>
      <c r="I72" s="102"/>
      <c r="J72" s="102"/>
      <c r="K72" s="102"/>
      <c r="L72" s="102"/>
      <c r="M72" s="102"/>
      <c r="N72" s="193"/>
      <c r="O72" s="102"/>
      <c r="P72" s="102"/>
      <c r="Q72" s="102"/>
      <c r="R72" s="102"/>
      <c r="S72" s="102"/>
      <c r="T72" s="102"/>
      <c r="U72" s="237"/>
      <c r="V72" s="552"/>
      <c r="W72" s="552"/>
      <c r="X72" s="552"/>
      <c r="Y72" s="591"/>
      <c r="Z72" s="616"/>
      <c r="AA72" s="616"/>
      <c r="AB72" s="616"/>
      <c r="AC72" s="617"/>
    </row>
    <row r="73" spans="1:29" s="145" customFormat="1" ht="15">
      <c r="A73" s="584"/>
      <c r="B73" s="238">
        <v>42</v>
      </c>
      <c r="C73" s="621" t="s">
        <v>568</v>
      </c>
      <c r="D73" s="622"/>
      <c r="E73" s="622"/>
      <c r="F73" s="622"/>
      <c r="G73" s="622"/>
      <c r="H73" s="622"/>
      <c r="I73" s="622"/>
      <c r="J73" s="622"/>
      <c r="K73" s="622"/>
      <c r="L73" s="622"/>
      <c r="M73" s="622"/>
      <c r="N73" s="622"/>
      <c r="O73" s="622"/>
      <c r="P73" s="622"/>
      <c r="Q73" s="622"/>
      <c r="R73" s="622"/>
      <c r="S73" s="622"/>
      <c r="T73" s="622"/>
      <c r="U73" s="622"/>
      <c r="V73" s="622"/>
      <c r="W73" s="622"/>
      <c r="X73" s="622"/>
      <c r="Y73" s="107">
        <v>9305</v>
      </c>
      <c r="Z73" s="618"/>
      <c r="AA73" s="619"/>
      <c r="AB73" s="619"/>
      <c r="AC73" s="620"/>
    </row>
    <row r="74" spans="1:29" s="145" customFormat="1" ht="15">
      <c r="A74" s="584"/>
      <c r="B74" s="239">
        <v>43</v>
      </c>
      <c r="C74" s="625" t="s">
        <v>566</v>
      </c>
      <c r="D74" s="626"/>
      <c r="E74" s="626"/>
      <c r="F74" s="626"/>
      <c r="G74" s="626"/>
      <c r="H74" s="626"/>
      <c r="I74" s="626"/>
      <c r="J74" s="626"/>
      <c r="K74" s="626"/>
      <c r="L74" s="626"/>
      <c r="M74" s="626"/>
      <c r="N74" s="626"/>
      <c r="O74" s="626"/>
      <c r="P74" s="626"/>
      <c r="Q74" s="626"/>
      <c r="R74" s="626"/>
      <c r="S74" s="626"/>
      <c r="T74" s="626"/>
      <c r="U74" s="626"/>
      <c r="V74" s="626"/>
      <c r="W74" s="626"/>
      <c r="X74" s="626"/>
      <c r="Y74" s="591">
        <v>9306</v>
      </c>
      <c r="Z74" s="592"/>
      <c r="AA74" s="592"/>
      <c r="AB74" s="592"/>
      <c r="AC74" s="593"/>
    </row>
    <row r="75" spans="1:29" s="145" customFormat="1" ht="15">
      <c r="A75" s="584"/>
      <c r="B75" s="50"/>
      <c r="C75" s="117" t="s">
        <v>203</v>
      </c>
      <c r="D75" s="51" t="s">
        <v>208</v>
      </c>
      <c r="E75" s="110"/>
      <c r="F75" s="110"/>
      <c r="G75" s="110"/>
      <c r="H75" s="113"/>
      <c r="I75" s="609"/>
      <c r="J75" s="610"/>
      <c r="K75" s="611"/>
      <c r="L75" s="110"/>
      <c r="M75" s="241"/>
      <c r="N75" s="110"/>
      <c r="O75" s="104" t="s">
        <v>206</v>
      </c>
      <c r="P75" s="114" t="s">
        <v>210</v>
      </c>
      <c r="Q75" s="110"/>
      <c r="R75" s="110"/>
      <c r="S75" s="579"/>
      <c r="T75" s="580"/>
      <c r="U75" s="241"/>
      <c r="V75" s="581">
        <f>ROUND(I76*S75,0)</f>
        <v>0</v>
      </c>
      <c r="W75" s="582"/>
      <c r="X75" s="582"/>
      <c r="Y75" s="591"/>
      <c r="Z75" s="594"/>
      <c r="AA75" s="594"/>
      <c r="AB75" s="594"/>
      <c r="AC75" s="595"/>
    </row>
    <row r="76" spans="1:29" s="145" customFormat="1" ht="15">
      <c r="A76" s="584"/>
      <c r="B76" s="136"/>
      <c r="C76" s="158" t="s">
        <v>204</v>
      </c>
      <c r="D76" s="115" t="s">
        <v>209</v>
      </c>
      <c r="E76" s="112"/>
      <c r="F76" s="112"/>
      <c r="G76" s="112"/>
      <c r="H76" s="112"/>
      <c r="I76" s="623">
        <f>ROUND(I75*1%,0)</f>
        <v>0</v>
      </c>
      <c r="J76" s="623"/>
      <c r="K76" s="623"/>
      <c r="L76" s="112"/>
      <c r="M76" s="237"/>
      <c r="N76" s="237"/>
      <c r="O76" s="102" t="s">
        <v>207</v>
      </c>
      <c r="P76" s="115" t="s">
        <v>211</v>
      </c>
      <c r="Q76" s="237"/>
      <c r="R76" s="112"/>
      <c r="S76" s="116"/>
      <c r="T76" s="237"/>
      <c r="U76" s="237"/>
      <c r="V76" s="581">
        <f>I76-V75</f>
        <v>0</v>
      </c>
      <c r="W76" s="582"/>
      <c r="X76" s="582"/>
      <c r="Y76" s="591"/>
      <c r="Z76" s="596"/>
      <c r="AA76" s="596"/>
      <c r="AB76" s="596"/>
      <c r="AC76" s="597"/>
    </row>
    <row r="77" spans="1:29" s="251" customFormat="1" ht="17.25" customHeight="1">
      <c r="A77" s="584"/>
      <c r="B77" s="53">
        <v>44</v>
      </c>
      <c r="C77" s="627" t="s">
        <v>569</v>
      </c>
      <c r="D77" s="628"/>
      <c r="E77" s="628"/>
      <c r="F77" s="628"/>
      <c r="G77" s="628"/>
      <c r="H77" s="628"/>
      <c r="I77" s="628"/>
      <c r="J77" s="628"/>
      <c r="K77" s="628"/>
      <c r="L77" s="628"/>
      <c r="M77" s="628"/>
      <c r="N77" s="628"/>
      <c r="O77" s="628"/>
      <c r="P77" s="628"/>
      <c r="Q77" s="628"/>
      <c r="R77" s="628"/>
      <c r="S77" s="628"/>
      <c r="T77" s="628"/>
      <c r="U77" s="628"/>
      <c r="V77" s="628"/>
      <c r="W77" s="628"/>
      <c r="X77" s="629"/>
      <c r="Y77" s="107">
        <v>9307</v>
      </c>
      <c r="Z77" s="486"/>
      <c r="AA77" s="486"/>
      <c r="AB77" s="486"/>
      <c r="AC77" s="487"/>
    </row>
    <row r="78" spans="1:29" s="251" customFormat="1" ht="18" customHeight="1">
      <c r="A78" s="584"/>
      <c r="B78" s="53">
        <v>45</v>
      </c>
      <c r="C78" s="606" t="s">
        <v>273</v>
      </c>
      <c r="D78" s="607"/>
      <c r="E78" s="607"/>
      <c r="F78" s="607"/>
      <c r="G78" s="607"/>
      <c r="H78" s="607"/>
      <c r="I78" s="607"/>
      <c r="J78" s="607"/>
      <c r="K78" s="607"/>
      <c r="L78" s="607"/>
      <c r="M78" s="607"/>
      <c r="N78" s="607"/>
      <c r="O78" s="607"/>
      <c r="P78" s="607"/>
      <c r="Q78" s="607"/>
      <c r="R78" s="607"/>
      <c r="S78" s="607"/>
      <c r="T78" s="607"/>
      <c r="U78" s="607"/>
      <c r="V78" s="607"/>
      <c r="W78" s="607"/>
      <c r="X78" s="608"/>
      <c r="Y78" s="107">
        <v>9499</v>
      </c>
      <c r="Z78" s="612"/>
      <c r="AA78" s="612"/>
      <c r="AB78" s="612"/>
      <c r="AC78" s="613"/>
    </row>
    <row r="79" spans="1:29" s="251" customFormat="1" ht="18" customHeight="1">
      <c r="A79" s="584"/>
      <c r="B79" s="53">
        <v>46</v>
      </c>
      <c r="C79" s="96" t="s">
        <v>567</v>
      </c>
      <c r="D79" s="97"/>
      <c r="E79" s="97"/>
      <c r="F79" s="97"/>
      <c r="G79" s="97"/>
      <c r="H79" s="97"/>
      <c r="I79" s="97"/>
      <c r="J79" s="97"/>
      <c r="K79" s="97"/>
      <c r="L79" s="97"/>
      <c r="M79" s="97"/>
      <c r="N79" s="97"/>
      <c r="O79" s="97"/>
      <c r="P79" s="97"/>
      <c r="Q79" s="97"/>
      <c r="R79" s="97"/>
      <c r="S79" s="97"/>
      <c r="T79" s="97"/>
      <c r="U79" s="97"/>
      <c r="V79" s="97"/>
      <c r="W79" s="97"/>
      <c r="X79" s="242"/>
      <c r="Y79" s="107">
        <v>9999</v>
      </c>
      <c r="Z79" s="612"/>
      <c r="AA79" s="612"/>
      <c r="AB79" s="612"/>
      <c r="AC79" s="613"/>
    </row>
    <row r="80" spans="1:29" s="100" customFormat="1" ht="20.25" customHeight="1" thickBot="1">
      <c r="A80" s="585"/>
      <c r="B80" s="243">
        <v>47</v>
      </c>
      <c r="C80" s="240" t="s">
        <v>119</v>
      </c>
      <c r="D80" s="103"/>
      <c r="E80" s="103"/>
      <c r="F80" s="103"/>
      <c r="G80" s="103"/>
      <c r="H80" s="103"/>
      <c r="I80" s="103"/>
      <c r="J80" s="103"/>
      <c r="K80" s="103"/>
      <c r="L80" s="103"/>
      <c r="M80" s="103"/>
      <c r="N80" s="103"/>
      <c r="O80" s="103"/>
      <c r="P80" s="103"/>
      <c r="Q80" s="103"/>
      <c r="R80" s="103"/>
      <c r="S80" s="103"/>
      <c r="T80" s="103"/>
      <c r="U80" s="103"/>
      <c r="V80" s="103"/>
      <c r="W80" s="103"/>
      <c r="X80" s="244"/>
      <c r="Y80" s="107">
        <v>9998</v>
      </c>
      <c r="Z80" s="483"/>
      <c r="AA80" s="484"/>
      <c r="AB80" s="484"/>
      <c r="AC80" s="485"/>
    </row>
    <row r="81" spans="1:29" s="100" customFormat="1" ht="20.25" customHeight="1" thickBot="1">
      <c r="A81" s="452"/>
      <c r="B81" s="59">
        <v>48</v>
      </c>
      <c r="C81" s="598" t="s">
        <v>320</v>
      </c>
      <c r="D81" s="598"/>
      <c r="E81" s="598"/>
      <c r="F81" s="598"/>
      <c r="G81" s="598"/>
      <c r="H81" s="598"/>
      <c r="I81" s="598"/>
      <c r="J81" s="598"/>
      <c r="K81" s="598"/>
      <c r="L81" s="598"/>
      <c r="M81" s="598"/>
      <c r="N81" s="598"/>
      <c r="O81" s="598"/>
      <c r="P81" s="598"/>
      <c r="Q81" s="598"/>
      <c r="R81" s="598"/>
      <c r="S81" s="598"/>
      <c r="T81" s="598"/>
      <c r="U81" s="598"/>
      <c r="V81" s="598"/>
      <c r="W81" s="598"/>
      <c r="X81" s="599"/>
      <c r="Y81" s="159">
        <v>6109</v>
      </c>
      <c r="Z81" s="603"/>
      <c r="AA81" s="604"/>
      <c r="AB81" s="604"/>
      <c r="AC81" s="605"/>
    </row>
    <row r="82" spans="1:29" s="145" customFormat="1" ht="15">
      <c r="A82" s="571" t="s">
        <v>121</v>
      </c>
      <c r="B82" s="50"/>
      <c r="C82" s="117" t="s">
        <v>45</v>
      </c>
      <c r="D82" s="104"/>
      <c r="E82" s="104"/>
      <c r="F82" s="104"/>
      <c r="G82" s="104"/>
      <c r="H82" s="104"/>
      <c r="I82" s="104"/>
      <c r="J82" s="104"/>
      <c r="K82" s="104"/>
      <c r="L82" s="104"/>
      <c r="M82" s="104"/>
      <c r="N82" s="104"/>
      <c r="O82" s="104"/>
      <c r="P82" s="104"/>
      <c r="Q82" s="104"/>
      <c r="R82" s="104"/>
      <c r="S82" s="104"/>
      <c r="T82" s="104"/>
      <c r="U82" s="104"/>
      <c r="V82" s="104"/>
      <c r="W82" s="104"/>
      <c r="X82" s="104"/>
      <c r="Y82" s="111"/>
      <c r="Z82" s="118"/>
      <c r="AA82" s="118"/>
      <c r="AB82" s="118"/>
      <c r="AC82" s="119"/>
    </row>
    <row r="83" spans="1:29" ht="15.75">
      <c r="A83" s="571"/>
      <c r="B83" s="137"/>
      <c r="C83" s="120"/>
      <c r="D83" s="104"/>
      <c r="E83" s="104"/>
      <c r="F83" s="104"/>
      <c r="G83" s="104"/>
      <c r="H83" s="104"/>
      <c r="I83" s="104"/>
      <c r="J83" s="104"/>
      <c r="K83" s="104"/>
      <c r="L83" s="104"/>
      <c r="M83" s="104"/>
      <c r="N83" s="104"/>
      <c r="O83" s="104"/>
      <c r="P83" s="104"/>
      <c r="Q83" s="104"/>
      <c r="R83" s="104"/>
      <c r="S83" s="104"/>
      <c r="T83" s="104"/>
      <c r="U83" s="104"/>
      <c r="V83" s="104"/>
      <c r="W83" s="104"/>
      <c r="X83" s="104"/>
      <c r="Y83" s="111"/>
      <c r="Z83" s="118"/>
      <c r="AA83" s="118"/>
      <c r="AB83" s="118"/>
      <c r="AC83" s="119"/>
    </row>
    <row r="84" spans="1:29" ht="15">
      <c r="A84" s="571"/>
      <c r="B84" s="137"/>
      <c r="C84" s="121"/>
      <c r="D84" s="100" t="s">
        <v>108</v>
      </c>
      <c r="E84" s="100"/>
      <c r="F84" s="573"/>
      <c r="G84" s="506"/>
      <c r="H84" s="506"/>
      <c r="I84" s="506"/>
      <c r="J84" s="506"/>
      <c r="K84" s="506"/>
      <c r="L84" s="574"/>
      <c r="M84" s="245"/>
      <c r="N84" s="246"/>
      <c r="O84" s="246"/>
      <c r="P84" s="122"/>
      <c r="Q84" s="122"/>
      <c r="R84" s="123"/>
      <c r="S84" s="123"/>
      <c r="T84" s="123"/>
      <c r="U84" s="123"/>
      <c r="V84" s="123"/>
      <c r="W84" s="123"/>
      <c r="X84" s="100"/>
      <c r="Y84" s="100"/>
      <c r="Z84" s="100"/>
      <c r="AA84" s="100"/>
      <c r="AB84" s="100"/>
      <c r="AC84" s="124"/>
    </row>
    <row r="85" spans="1:29" ht="15">
      <c r="A85" s="571"/>
      <c r="B85" s="137"/>
      <c r="C85" s="121"/>
      <c r="D85" s="100"/>
      <c r="E85" s="100"/>
      <c r="F85" s="100"/>
      <c r="G85" s="100"/>
      <c r="H85" s="100"/>
      <c r="I85" s="100"/>
      <c r="J85" s="100"/>
      <c r="K85" s="100"/>
      <c r="L85" s="123"/>
      <c r="M85" s="123"/>
      <c r="N85" s="123"/>
      <c r="O85" s="123"/>
      <c r="P85" s="123"/>
      <c r="Q85" s="123"/>
      <c r="R85" s="123"/>
      <c r="S85" s="123"/>
      <c r="T85" s="123"/>
      <c r="U85" s="123"/>
      <c r="V85" s="123"/>
      <c r="W85" s="123"/>
      <c r="X85" s="100"/>
      <c r="Y85" s="100"/>
      <c r="Z85" s="100"/>
      <c r="AA85" s="100"/>
      <c r="AB85" s="100"/>
      <c r="AC85" s="124"/>
    </row>
    <row r="86" spans="1:29" ht="15">
      <c r="A86" s="571"/>
      <c r="B86" s="137"/>
      <c r="C86" s="121"/>
      <c r="D86" s="100" t="s">
        <v>109</v>
      </c>
      <c r="E86" s="100"/>
      <c r="F86" s="573"/>
      <c r="G86" s="506"/>
      <c r="H86" s="506"/>
      <c r="I86" s="506"/>
      <c r="J86" s="506"/>
      <c r="K86" s="506"/>
      <c r="L86" s="574"/>
      <c r="M86" s="600" t="s">
        <v>349</v>
      </c>
      <c r="N86" s="601"/>
      <c r="O86" s="602"/>
      <c r="P86" s="575"/>
      <c r="Q86" s="576"/>
      <c r="R86" s="576"/>
      <c r="S86" s="576"/>
      <c r="T86" s="576"/>
      <c r="U86" s="576"/>
      <c r="V86" s="576"/>
      <c r="W86" s="576"/>
      <c r="X86" s="577"/>
      <c r="Y86" s="588" t="s">
        <v>87</v>
      </c>
      <c r="Z86" s="589"/>
      <c r="AA86" s="589"/>
      <c r="AB86" s="589"/>
      <c r="AC86" s="590"/>
    </row>
    <row r="87" spans="1:29" ht="15.75" thickBot="1">
      <c r="A87" s="572"/>
      <c r="B87" s="138"/>
      <c r="C87" s="125"/>
      <c r="D87" s="126"/>
      <c r="E87" s="126"/>
      <c r="F87" s="126"/>
      <c r="G87" s="126"/>
      <c r="H87" s="126"/>
      <c r="I87" s="126"/>
      <c r="J87" s="126"/>
      <c r="K87" s="126"/>
      <c r="L87" s="127"/>
      <c r="M87" s="127"/>
      <c r="N87" s="127"/>
      <c r="O87" s="127"/>
      <c r="P87" s="127"/>
      <c r="Q87" s="127"/>
      <c r="R87" s="127"/>
      <c r="S87" s="127"/>
      <c r="T87" s="127"/>
      <c r="U87" s="127"/>
      <c r="V87" s="127"/>
      <c r="W87" s="127"/>
      <c r="X87" s="127"/>
      <c r="Y87" s="128"/>
      <c r="Z87" s="129"/>
      <c r="AA87" s="129"/>
      <c r="AB87" s="129"/>
      <c r="AC87" s="130"/>
    </row>
  </sheetData>
  <sheetProtection/>
  <mergeCells count="168">
    <mergeCell ref="A2:AC2"/>
    <mergeCell ref="D68:I68"/>
    <mergeCell ref="T69:U69"/>
    <mergeCell ref="Z54:AC54"/>
    <mergeCell ref="Z52:AC52"/>
    <mergeCell ref="Y61:Y69"/>
    <mergeCell ref="J67:K67"/>
    <mergeCell ref="D66:I66"/>
    <mergeCell ref="Z61:AC69"/>
    <mergeCell ref="D67:I67"/>
    <mergeCell ref="Z58:AC58"/>
    <mergeCell ref="Z55:AC55"/>
    <mergeCell ref="Z35:AC35"/>
    <mergeCell ref="Z38:AC38"/>
    <mergeCell ref="Z56:AC56"/>
    <mergeCell ref="V59:X59"/>
    <mergeCell ref="Z53:AC53"/>
    <mergeCell ref="Z48:AC48"/>
    <mergeCell ref="P67:Q67"/>
    <mergeCell ref="M65:N65"/>
    <mergeCell ref="T62:U62"/>
    <mergeCell ref="C60:X60"/>
    <mergeCell ref="M66:N66"/>
    <mergeCell ref="P63:Q64"/>
    <mergeCell ref="W67:X67"/>
    <mergeCell ref="C61:X61"/>
    <mergeCell ref="C63:I64"/>
    <mergeCell ref="J63:K64"/>
    <mergeCell ref="P69:Q69"/>
    <mergeCell ref="M69:N69"/>
    <mergeCell ref="O63:O64"/>
    <mergeCell ref="T65:U65"/>
    <mergeCell ref="W66:X66"/>
    <mergeCell ref="M62:N62"/>
    <mergeCell ref="T68:U68"/>
    <mergeCell ref="W68:X68"/>
    <mergeCell ref="P68:Q68"/>
    <mergeCell ref="P65:Q65"/>
    <mergeCell ref="C77:X77"/>
    <mergeCell ref="Z49:AC49"/>
    <mergeCell ref="Z60:AC60"/>
    <mergeCell ref="R63:R64"/>
    <mergeCell ref="W63:X64"/>
    <mergeCell ref="W65:X65"/>
    <mergeCell ref="T63:U64"/>
    <mergeCell ref="W69:X69"/>
    <mergeCell ref="M67:N67"/>
    <mergeCell ref="J65:K65"/>
    <mergeCell ref="Z79:AC79"/>
    <mergeCell ref="Z71:AC72"/>
    <mergeCell ref="Z73:AC73"/>
    <mergeCell ref="Y71:Y72"/>
    <mergeCell ref="C73:X73"/>
    <mergeCell ref="I76:K76"/>
    <mergeCell ref="V71:X72"/>
    <mergeCell ref="C74:X74"/>
    <mergeCell ref="Z78:AC78"/>
    <mergeCell ref="V76:X76"/>
    <mergeCell ref="Y86:AC86"/>
    <mergeCell ref="Y74:Y76"/>
    <mergeCell ref="Z74:AC76"/>
    <mergeCell ref="Z77:AC77"/>
    <mergeCell ref="C81:X81"/>
    <mergeCell ref="M86:O86"/>
    <mergeCell ref="Z81:AC81"/>
    <mergeCell ref="C78:X78"/>
    <mergeCell ref="I75:K75"/>
    <mergeCell ref="Z80:AC80"/>
    <mergeCell ref="A82:A87"/>
    <mergeCell ref="F84:L84"/>
    <mergeCell ref="F86:L86"/>
    <mergeCell ref="P86:X86"/>
    <mergeCell ref="D69:H69"/>
    <mergeCell ref="J69:K69"/>
    <mergeCell ref="S75:T75"/>
    <mergeCell ref="V75:X75"/>
    <mergeCell ref="A59:A80"/>
    <mergeCell ref="D65:I65"/>
    <mergeCell ref="J66:K66"/>
    <mergeCell ref="U11:X11"/>
    <mergeCell ref="Z18:AC18"/>
    <mergeCell ref="Z15:AC15"/>
    <mergeCell ref="N14:X14"/>
    <mergeCell ref="Z21:AC21"/>
    <mergeCell ref="Z31:AC31"/>
    <mergeCell ref="N13:X13"/>
    <mergeCell ref="Z59:AC59"/>
    <mergeCell ref="D39:X39"/>
    <mergeCell ref="Z22:AC22"/>
    <mergeCell ref="C19:X19"/>
    <mergeCell ref="C52:C58"/>
    <mergeCell ref="Z51:AC51"/>
    <mergeCell ref="Z33:AC33"/>
    <mergeCell ref="Z32:AC32"/>
    <mergeCell ref="Z34:AC34"/>
    <mergeCell ref="Z36:AC36"/>
    <mergeCell ref="Z37:AC37"/>
    <mergeCell ref="D40:X40"/>
    <mergeCell ref="Z24:AC24"/>
    <mergeCell ref="Z26:AC26"/>
    <mergeCell ref="Z27:AC27"/>
    <mergeCell ref="Z16:AC16"/>
    <mergeCell ref="J68:K68"/>
    <mergeCell ref="S63:S64"/>
    <mergeCell ref="Z23:AC23"/>
    <mergeCell ref="Z19:AC19"/>
    <mergeCell ref="Z20:AC20"/>
    <mergeCell ref="T66:U66"/>
    <mergeCell ref="A21:A33"/>
    <mergeCell ref="G17:X17"/>
    <mergeCell ref="G6:X6"/>
    <mergeCell ref="Z13:AC13"/>
    <mergeCell ref="A34:A37"/>
    <mergeCell ref="H13:L13"/>
    <mergeCell ref="G18:X18"/>
    <mergeCell ref="G10:Q10"/>
    <mergeCell ref="Z8:AC8"/>
    <mergeCell ref="C20:X20"/>
    <mergeCell ref="A38:A58"/>
    <mergeCell ref="N12:X12"/>
    <mergeCell ref="A5:A14"/>
    <mergeCell ref="C17:F17"/>
    <mergeCell ref="G7:X7"/>
    <mergeCell ref="A15:A20"/>
    <mergeCell ref="U10:X10"/>
    <mergeCell ref="G11:Q11"/>
    <mergeCell ref="C16:F16"/>
    <mergeCell ref="G8:X8"/>
    <mergeCell ref="F3:Y3"/>
    <mergeCell ref="Z3:AC3"/>
    <mergeCell ref="G4:X4"/>
    <mergeCell ref="G16:X16"/>
    <mergeCell ref="C18:F18"/>
    <mergeCell ref="G5:X5"/>
    <mergeCell ref="Z7:AC7"/>
    <mergeCell ref="Z5:AC5"/>
    <mergeCell ref="H14:L14"/>
    <mergeCell ref="Z17:AC17"/>
    <mergeCell ref="M68:N68"/>
    <mergeCell ref="P66:Q66"/>
    <mergeCell ref="Z40:AC40"/>
    <mergeCell ref="Z41:AC41"/>
    <mergeCell ref="Z42:AC42"/>
    <mergeCell ref="Z43:AC43"/>
    <mergeCell ref="Z44:AC44"/>
    <mergeCell ref="T67:U67"/>
    <mergeCell ref="P62:Q62"/>
    <mergeCell ref="D41:X41"/>
    <mergeCell ref="L63:L64"/>
    <mergeCell ref="Z46:AC46"/>
    <mergeCell ref="Z47:AC47"/>
    <mergeCell ref="D42:X42"/>
    <mergeCell ref="D44:X44"/>
    <mergeCell ref="D43:X43"/>
    <mergeCell ref="Z45:AC45"/>
    <mergeCell ref="Z57:AC57"/>
    <mergeCell ref="M63:N64"/>
    <mergeCell ref="W62:X62"/>
    <mergeCell ref="Z12:AC12"/>
    <mergeCell ref="C15:F15"/>
    <mergeCell ref="G9:X9"/>
    <mergeCell ref="Z11:AC11"/>
    <mergeCell ref="H12:L12"/>
    <mergeCell ref="J62:K62"/>
    <mergeCell ref="Z39:AC39"/>
    <mergeCell ref="Z28:AC28"/>
    <mergeCell ref="C22:Q22"/>
    <mergeCell ref="Z25:AC25"/>
  </mergeCells>
  <conditionalFormatting sqref="Z71 Z60">
    <cfRule type="expression" priority="5" dxfId="0" stopIfTrue="1">
      <formula>#REF!&lt;&gt;#REF!</formula>
    </cfRule>
  </conditionalFormatting>
  <conditionalFormatting sqref="X60">
    <cfRule type="expression" priority="14" dxfId="0" stopIfTrue="1">
      <formula>#REF!&lt;&gt;#REF!</formula>
    </cfRule>
  </conditionalFormatting>
  <printOptions horizontalCentered="1"/>
  <pageMargins left="0.7" right="0.7" top="0.75" bottom="0.75" header="0.3" footer="0.3"/>
  <pageSetup fitToHeight="1" fitToWidth="1" horizontalDpi="600" verticalDpi="600" orientation="portrait" paperSize="5" scale="57" r:id="rId2"/>
  <drawing r:id="rId1"/>
</worksheet>
</file>

<file path=xl/worksheets/sheet2.xml><?xml version="1.0" encoding="utf-8"?>
<worksheet xmlns="http://schemas.openxmlformats.org/spreadsheetml/2006/main" xmlns:r="http://schemas.openxmlformats.org/officeDocument/2006/relationships">
  <sheetPr codeName="Sheet7">
    <tabColor indexed="11"/>
    <pageSetUpPr fitToPage="1"/>
  </sheetPr>
  <dimension ref="A1:AV62"/>
  <sheetViews>
    <sheetView showGridLines="0" zoomScale="120" zoomScaleNormal="120" zoomScaleSheetLayoutView="110" zoomScalePageLayoutView="0" workbookViewId="0" topLeftCell="A2">
      <selection activeCell="C13" sqref="C13:AC13"/>
    </sheetView>
  </sheetViews>
  <sheetFormatPr defaultColWidth="3.7109375" defaultRowHeight="12.75"/>
  <cols>
    <col min="1" max="1" width="5.28125" style="281" customWidth="1"/>
    <col min="2" max="2" width="4.57421875" style="260" customWidth="1"/>
    <col min="3" max="3" width="4.28125" style="260" customWidth="1"/>
    <col min="4" max="4" width="5.7109375" style="260" customWidth="1"/>
    <col min="5" max="5" width="4.8515625" style="260" customWidth="1"/>
    <col min="6" max="6" width="5.57421875" style="260" customWidth="1"/>
    <col min="7" max="7" width="4.7109375" style="260" customWidth="1"/>
    <col min="8" max="8" width="9.00390625" style="260" customWidth="1"/>
    <col min="9" max="9" width="7.28125" style="260" bestFit="1" customWidth="1"/>
    <col min="10" max="11" width="5.00390625" style="260" customWidth="1"/>
    <col min="12" max="12" width="10.57421875" style="260" customWidth="1"/>
    <col min="13" max="13" width="4.00390625" style="282" customWidth="1"/>
    <col min="14" max="14" width="4.57421875" style="283" customWidth="1"/>
    <col min="15" max="15" width="9.140625" style="260" bestFit="1" customWidth="1"/>
    <col min="16" max="18" width="5.00390625" style="260" customWidth="1"/>
    <col min="19" max="19" width="4.57421875" style="260" customWidth="1"/>
    <col min="20" max="20" width="5.57421875" style="260" customWidth="1"/>
    <col min="21" max="46" width="3.7109375" style="260" customWidth="1"/>
    <col min="47" max="47" width="9.421875" style="260" customWidth="1"/>
    <col min="48" max="48" width="6.7109375" style="260" customWidth="1"/>
    <col min="49" max="16384" width="3.7109375" style="260" customWidth="1"/>
  </cols>
  <sheetData>
    <row r="1" spans="1:19" ht="15.75" hidden="1" thickBot="1">
      <c r="A1" s="255"/>
      <c r="B1" s="145"/>
      <c r="C1" s="145"/>
      <c r="D1" s="145"/>
      <c r="E1" s="145"/>
      <c r="F1" s="145"/>
      <c r="G1" s="145"/>
      <c r="H1" s="145"/>
      <c r="I1" s="145"/>
      <c r="J1" s="145"/>
      <c r="K1" s="145"/>
      <c r="L1" s="145"/>
      <c r="M1" s="256"/>
      <c r="N1" s="257"/>
      <c r="O1" s="145"/>
      <c r="P1" s="258"/>
      <c r="Q1" s="144"/>
      <c r="R1" s="144"/>
      <c r="S1" s="259"/>
    </row>
    <row r="2" spans="1:48" s="144" customFormat="1" ht="23.25" customHeight="1">
      <c r="A2" s="258"/>
      <c r="D2" s="670" t="s">
        <v>44</v>
      </c>
      <c r="E2" s="670"/>
      <c r="F2" s="670"/>
      <c r="G2" s="670"/>
      <c r="H2" s="670"/>
      <c r="I2" s="670"/>
      <c r="J2" s="670"/>
      <c r="K2" s="670"/>
      <c r="L2" s="670"/>
      <c r="M2" s="670"/>
      <c r="N2" s="670"/>
      <c r="O2" s="670"/>
      <c r="P2" s="671" t="s">
        <v>259</v>
      </c>
      <c r="Q2" s="672"/>
      <c r="R2" s="672"/>
      <c r="S2" s="673"/>
      <c r="AV2" s="261"/>
    </row>
    <row r="3" spans="1:19" s="145" customFormat="1" ht="19.5" customHeight="1" thickBot="1">
      <c r="A3" s="262"/>
      <c r="E3" s="674" t="s">
        <v>56</v>
      </c>
      <c r="F3" s="674"/>
      <c r="G3" s="674"/>
      <c r="H3" s="674"/>
      <c r="I3" s="674"/>
      <c r="J3" s="674"/>
      <c r="K3" s="674"/>
      <c r="L3" s="674"/>
      <c r="M3" s="674"/>
      <c r="N3" s="674"/>
      <c r="O3" s="263" t="s">
        <v>61</v>
      </c>
      <c r="P3" s="675"/>
      <c r="Q3" s="676"/>
      <c r="R3" s="676"/>
      <c r="S3" s="677"/>
    </row>
    <row r="4" spans="1:20" s="145" customFormat="1" ht="18" customHeight="1" thickBot="1">
      <c r="A4" s="779"/>
      <c r="B4" s="682" t="s">
        <v>103</v>
      </c>
      <c r="C4" s="682"/>
      <c r="D4" s="683"/>
      <c r="E4" s="684"/>
      <c r="F4" s="685"/>
      <c r="G4" s="685"/>
      <c r="H4" s="685"/>
      <c r="I4" s="685"/>
      <c r="J4" s="685"/>
      <c r="K4" s="685"/>
      <c r="L4" s="685"/>
      <c r="M4" s="685"/>
      <c r="N4" s="686"/>
      <c r="O4" s="141" t="s">
        <v>1</v>
      </c>
      <c r="P4" s="687"/>
      <c r="Q4" s="688"/>
      <c r="R4" s="688"/>
      <c r="S4" s="689"/>
      <c r="T4" s="142"/>
    </row>
    <row r="5" spans="1:19" s="145" customFormat="1" ht="18" customHeight="1" thickBot="1">
      <c r="A5" s="780"/>
      <c r="B5" s="690" t="s">
        <v>72</v>
      </c>
      <c r="C5" s="690"/>
      <c r="D5" s="691"/>
      <c r="E5" s="647"/>
      <c r="F5" s="648"/>
      <c r="G5" s="648"/>
      <c r="H5" s="648"/>
      <c r="I5" s="648"/>
      <c r="J5" s="648"/>
      <c r="K5" s="648"/>
      <c r="L5" s="648"/>
      <c r="M5" s="648"/>
      <c r="N5" s="649"/>
      <c r="O5" s="264" t="s">
        <v>13</v>
      </c>
      <c r="P5" s="650">
        <v>2012</v>
      </c>
      <c r="Q5" s="651"/>
      <c r="R5" s="651"/>
      <c r="S5" s="652"/>
    </row>
    <row r="6" spans="1:19" s="145" customFormat="1" ht="18" customHeight="1" thickBot="1">
      <c r="A6" s="781"/>
      <c r="B6" s="265" t="s">
        <v>55</v>
      </c>
      <c r="C6" s="266"/>
      <c r="D6" s="267"/>
      <c r="E6" s="661"/>
      <c r="F6" s="662"/>
      <c r="G6" s="662"/>
      <c r="H6" s="662"/>
      <c r="I6" s="662"/>
      <c r="J6" s="662"/>
      <c r="K6" s="662"/>
      <c r="L6" s="662"/>
      <c r="M6" s="662"/>
      <c r="N6" s="663"/>
      <c r="O6" s="268" t="s">
        <v>69</v>
      </c>
      <c r="P6" s="664"/>
      <c r="Q6" s="665"/>
      <c r="R6" s="665"/>
      <c r="S6" s="666"/>
    </row>
    <row r="7" spans="1:27" s="234" customFormat="1" ht="41.25" customHeight="1" thickBot="1">
      <c r="A7" s="782" t="s">
        <v>548</v>
      </c>
      <c r="B7" s="166"/>
      <c r="C7" s="167" t="s">
        <v>37</v>
      </c>
      <c r="D7" s="164"/>
      <c r="E7" s="164"/>
      <c r="F7" s="164"/>
      <c r="G7" s="164"/>
      <c r="H7" s="165"/>
      <c r="I7" s="165" t="s">
        <v>9</v>
      </c>
      <c r="J7" s="667" t="s">
        <v>222</v>
      </c>
      <c r="K7" s="668"/>
      <c r="L7" s="668"/>
      <c r="M7" s="669"/>
      <c r="N7" s="169" t="s">
        <v>70</v>
      </c>
      <c r="O7" s="168" t="s">
        <v>9</v>
      </c>
      <c r="P7" s="724" t="s">
        <v>123</v>
      </c>
      <c r="Q7" s="725"/>
      <c r="R7" s="725"/>
      <c r="S7" s="726"/>
      <c r="Z7" s="51"/>
      <c r="AA7" s="51"/>
    </row>
    <row r="8" spans="1:19" s="145" customFormat="1" ht="15.75" customHeight="1">
      <c r="A8" s="783"/>
      <c r="B8" s="453">
        <v>49</v>
      </c>
      <c r="C8" s="171" t="s">
        <v>193</v>
      </c>
      <c r="D8" s="74"/>
      <c r="E8" s="74"/>
      <c r="F8" s="74"/>
      <c r="G8" s="74"/>
      <c r="H8" s="172"/>
      <c r="I8" s="8" t="s">
        <v>277</v>
      </c>
      <c r="J8" s="678"/>
      <c r="K8" s="678"/>
      <c r="L8" s="678"/>
      <c r="M8" s="678"/>
      <c r="N8" s="13">
        <v>5</v>
      </c>
      <c r="O8" s="14" t="s">
        <v>223</v>
      </c>
      <c r="P8" s="679"/>
      <c r="Q8" s="680"/>
      <c r="R8" s="680"/>
      <c r="S8" s="681"/>
    </row>
    <row r="9" spans="1:19" s="145" customFormat="1" ht="15.75" customHeight="1">
      <c r="A9" s="783"/>
      <c r="B9" s="453">
        <v>50</v>
      </c>
      <c r="C9" s="47"/>
      <c r="D9" s="48"/>
      <c r="E9" s="48"/>
      <c r="F9" s="48"/>
      <c r="G9" s="48"/>
      <c r="H9" s="49"/>
      <c r="I9" s="52" t="s">
        <v>278</v>
      </c>
      <c r="J9" s="656"/>
      <c r="K9" s="657"/>
      <c r="L9" s="657"/>
      <c r="M9" s="657"/>
      <c r="N9" s="15">
        <v>2</v>
      </c>
      <c r="O9" s="16" t="s">
        <v>224</v>
      </c>
      <c r="P9" s="653"/>
      <c r="Q9" s="654"/>
      <c r="R9" s="654"/>
      <c r="S9" s="655"/>
    </row>
    <row r="10" spans="1:19" s="145" customFormat="1" ht="15.75" customHeight="1">
      <c r="A10" s="783"/>
      <c r="B10" s="453">
        <v>51</v>
      </c>
      <c r="C10" s="658"/>
      <c r="D10" s="659"/>
      <c r="E10" s="659"/>
      <c r="F10" s="659"/>
      <c r="G10" s="659"/>
      <c r="H10" s="660"/>
      <c r="I10" s="9" t="s">
        <v>279</v>
      </c>
      <c r="J10" s="656"/>
      <c r="K10" s="657"/>
      <c r="L10" s="657"/>
      <c r="M10" s="657"/>
      <c r="N10" s="15">
        <v>1</v>
      </c>
      <c r="O10" s="16" t="s">
        <v>225</v>
      </c>
      <c r="P10" s="653"/>
      <c r="Q10" s="654"/>
      <c r="R10" s="654"/>
      <c r="S10" s="655"/>
    </row>
    <row r="11" spans="1:19" s="145" customFormat="1" ht="15.75" customHeight="1">
      <c r="A11" s="783"/>
      <c r="B11" s="453">
        <v>52</v>
      </c>
      <c r="C11" s="17"/>
      <c r="D11" s="18"/>
      <c r="E11" s="18"/>
      <c r="F11" s="18"/>
      <c r="G11" s="18"/>
      <c r="H11" s="19"/>
      <c r="I11" s="9" t="s">
        <v>280</v>
      </c>
      <c r="J11" s="692"/>
      <c r="K11" s="693"/>
      <c r="L11" s="693"/>
      <c r="M11" s="693"/>
      <c r="N11" s="180">
        <v>3</v>
      </c>
      <c r="O11" s="16" t="s">
        <v>226</v>
      </c>
      <c r="P11" s="653"/>
      <c r="Q11" s="654"/>
      <c r="R11" s="654"/>
      <c r="S11" s="655"/>
    </row>
    <row r="12" spans="1:19" s="145" customFormat="1" ht="15.75" customHeight="1">
      <c r="A12" s="783"/>
      <c r="B12" s="453">
        <v>53</v>
      </c>
      <c r="C12" s="20" t="s">
        <v>14</v>
      </c>
      <c r="D12" s="21"/>
      <c r="E12" s="21"/>
      <c r="F12" s="21"/>
      <c r="G12" s="21"/>
      <c r="H12" s="22"/>
      <c r="I12" s="9" t="s">
        <v>281</v>
      </c>
      <c r="J12" s="657"/>
      <c r="K12" s="657"/>
      <c r="L12" s="657"/>
      <c r="M12" s="657"/>
      <c r="N12" s="15">
        <v>10</v>
      </c>
      <c r="O12" s="16" t="s">
        <v>227</v>
      </c>
      <c r="P12" s="653"/>
      <c r="Q12" s="654"/>
      <c r="R12" s="654"/>
      <c r="S12" s="655"/>
    </row>
    <row r="13" spans="1:19" s="145" customFormat="1" ht="15.75" customHeight="1">
      <c r="A13" s="783"/>
      <c r="B13" s="453">
        <v>54</v>
      </c>
      <c r="C13" s="17"/>
      <c r="D13" s="18"/>
      <c r="E13" s="18"/>
      <c r="F13" s="18"/>
      <c r="G13" s="18"/>
      <c r="H13" s="19"/>
      <c r="I13" s="9" t="s">
        <v>282</v>
      </c>
      <c r="J13" s="657"/>
      <c r="K13" s="657"/>
      <c r="L13" s="657"/>
      <c r="M13" s="657"/>
      <c r="N13" s="15">
        <v>7.5</v>
      </c>
      <c r="O13" s="16" t="s">
        <v>228</v>
      </c>
      <c r="P13" s="653"/>
      <c r="Q13" s="654"/>
      <c r="R13" s="654"/>
      <c r="S13" s="655"/>
    </row>
    <row r="14" spans="1:19" s="145" customFormat="1" ht="15.75" customHeight="1">
      <c r="A14" s="783"/>
      <c r="B14" s="453">
        <v>55</v>
      </c>
      <c r="C14" s="784" t="s">
        <v>21</v>
      </c>
      <c r="D14" s="785"/>
      <c r="E14" s="785"/>
      <c r="F14" s="785"/>
      <c r="G14" s="785"/>
      <c r="H14" s="786"/>
      <c r="I14" s="9" t="s">
        <v>283</v>
      </c>
      <c r="J14" s="657"/>
      <c r="K14" s="657"/>
      <c r="L14" s="657"/>
      <c r="M14" s="657"/>
      <c r="N14" s="15">
        <v>10</v>
      </c>
      <c r="O14" s="16" t="s">
        <v>229</v>
      </c>
      <c r="P14" s="653"/>
      <c r="Q14" s="654"/>
      <c r="R14" s="654"/>
      <c r="S14" s="655"/>
    </row>
    <row r="15" spans="1:19" s="145" customFormat="1" ht="15.75" customHeight="1">
      <c r="A15" s="783"/>
      <c r="B15" s="453">
        <v>56</v>
      </c>
      <c r="C15" s="26" t="s">
        <v>124</v>
      </c>
      <c r="D15" s="27"/>
      <c r="E15" s="27"/>
      <c r="F15" s="27"/>
      <c r="G15" s="27"/>
      <c r="H15" s="28"/>
      <c r="I15" s="9" t="s">
        <v>284</v>
      </c>
      <c r="J15" s="657"/>
      <c r="K15" s="657"/>
      <c r="L15" s="657"/>
      <c r="M15" s="657"/>
      <c r="N15" s="15">
        <v>15</v>
      </c>
      <c r="O15" s="16" t="s">
        <v>230</v>
      </c>
      <c r="P15" s="653"/>
      <c r="Q15" s="654"/>
      <c r="R15" s="654"/>
      <c r="S15" s="655"/>
    </row>
    <row r="16" spans="1:19" s="145" customFormat="1" ht="15.75" customHeight="1">
      <c r="A16" s="783"/>
      <c r="B16" s="453">
        <v>57</v>
      </c>
      <c r="C16" s="17"/>
      <c r="D16" s="18"/>
      <c r="E16" s="18"/>
      <c r="F16" s="18"/>
      <c r="G16" s="18"/>
      <c r="H16" s="19"/>
      <c r="I16" s="9" t="s">
        <v>285</v>
      </c>
      <c r="J16" s="657"/>
      <c r="K16" s="657"/>
      <c r="L16" s="657"/>
      <c r="M16" s="657"/>
      <c r="N16" s="269"/>
      <c r="O16" s="16" t="s">
        <v>231</v>
      </c>
      <c r="P16" s="653"/>
      <c r="Q16" s="654"/>
      <c r="R16" s="654"/>
      <c r="S16" s="655"/>
    </row>
    <row r="17" spans="1:19" s="145" customFormat="1" ht="15.75" customHeight="1">
      <c r="A17" s="783"/>
      <c r="B17" s="453">
        <v>58</v>
      </c>
      <c r="C17" s="23" t="s">
        <v>16</v>
      </c>
      <c r="D17" s="24"/>
      <c r="E17" s="24"/>
      <c r="F17" s="24"/>
      <c r="G17" s="24"/>
      <c r="H17" s="25"/>
      <c r="I17" s="9" t="s">
        <v>286</v>
      </c>
      <c r="J17" s="657"/>
      <c r="K17" s="657"/>
      <c r="L17" s="657"/>
      <c r="M17" s="657"/>
      <c r="N17" s="15">
        <v>6</v>
      </c>
      <c r="O17" s="16" t="s">
        <v>232</v>
      </c>
      <c r="P17" s="653"/>
      <c r="Q17" s="654"/>
      <c r="R17" s="654"/>
      <c r="S17" s="655"/>
    </row>
    <row r="18" spans="1:19" s="145" customFormat="1" ht="15.75" customHeight="1">
      <c r="A18" s="783"/>
      <c r="B18" s="453">
        <v>59</v>
      </c>
      <c r="C18" s="26" t="s">
        <v>125</v>
      </c>
      <c r="D18" s="27"/>
      <c r="E18" s="27"/>
      <c r="F18" s="27"/>
      <c r="G18" s="27"/>
      <c r="H18" s="28"/>
      <c r="I18" s="9" t="s">
        <v>287</v>
      </c>
      <c r="J18" s="694"/>
      <c r="K18" s="695"/>
      <c r="L18" s="695"/>
      <c r="M18" s="696"/>
      <c r="N18" s="15">
        <v>5</v>
      </c>
      <c r="O18" s="16" t="s">
        <v>233</v>
      </c>
      <c r="P18" s="653"/>
      <c r="Q18" s="654"/>
      <c r="R18" s="654"/>
      <c r="S18" s="655"/>
    </row>
    <row r="19" spans="1:19" s="145" customFormat="1" ht="15.75" customHeight="1">
      <c r="A19" s="783"/>
      <c r="B19" s="453">
        <v>60</v>
      </c>
      <c r="C19" s="26" t="s">
        <v>160</v>
      </c>
      <c r="D19" s="27"/>
      <c r="E19" s="27"/>
      <c r="F19" s="27"/>
      <c r="G19" s="27"/>
      <c r="H19" s="28"/>
      <c r="I19" s="9" t="s">
        <v>288</v>
      </c>
      <c r="J19" s="694"/>
      <c r="K19" s="695"/>
      <c r="L19" s="695"/>
      <c r="M19" s="696"/>
      <c r="N19" s="15">
        <v>10</v>
      </c>
      <c r="O19" s="16" t="s">
        <v>234</v>
      </c>
      <c r="P19" s="653"/>
      <c r="Q19" s="654"/>
      <c r="R19" s="654"/>
      <c r="S19" s="655"/>
    </row>
    <row r="20" spans="1:19" s="145" customFormat="1" ht="15.75" customHeight="1">
      <c r="A20" s="783"/>
      <c r="B20" s="453">
        <v>61</v>
      </c>
      <c r="C20" s="29" t="s">
        <v>15</v>
      </c>
      <c r="D20" s="27"/>
      <c r="E20" s="27"/>
      <c r="F20" s="27"/>
      <c r="G20" s="27"/>
      <c r="H20" s="28"/>
      <c r="I20" s="9" t="s">
        <v>289</v>
      </c>
      <c r="J20" s="657"/>
      <c r="K20" s="657"/>
      <c r="L20" s="657"/>
      <c r="M20" s="657"/>
      <c r="N20" s="15">
        <v>3.5</v>
      </c>
      <c r="O20" s="16" t="s">
        <v>235</v>
      </c>
      <c r="P20" s="653"/>
      <c r="Q20" s="654"/>
      <c r="R20" s="654"/>
      <c r="S20" s="655"/>
    </row>
    <row r="21" spans="1:19" s="145" customFormat="1" ht="15.75" customHeight="1">
      <c r="A21" s="783"/>
      <c r="B21" s="453">
        <v>62</v>
      </c>
      <c r="C21" s="20"/>
      <c r="D21" s="21"/>
      <c r="E21" s="21"/>
      <c r="F21" s="21"/>
      <c r="G21" s="21"/>
      <c r="H21" s="22"/>
      <c r="I21" s="9" t="s">
        <v>290</v>
      </c>
      <c r="J21" s="657"/>
      <c r="K21" s="657"/>
      <c r="L21" s="657"/>
      <c r="M21" s="657"/>
      <c r="N21" s="15">
        <v>1.5</v>
      </c>
      <c r="O21" s="16" t="s">
        <v>236</v>
      </c>
      <c r="P21" s="653"/>
      <c r="Q21" s="654"/>
      <c r="R21" s="654"/>
      <c r="S21" s="655"/>
    </row>
    <row r="22" spans="1:19" s="145" customFormat="1" ht="15.75" customHeight="1">
      <c r="A22" s="783"/>
      <c r="B22" s="453">
        <v>63</v>
      </c>
      <c r="C22" s="20"/>
      <c r="D22" s="21"/>
      <c r="E22" s="21"/>
      <c r="F22" s="21"/>
      <c r="G22" s="21"/>
      <c r="H22" s="22"/>
      <c r="I22" s="9" t="s">
        <v>291</v>
      </c>
      <c r="J22" s="657"/>
      <c r="K22" s="657"/>
      <c r="L22" s="657"/>
      <c r="M22" s="657"/>
      <c r="N22" s="269"/>
      <c r="O22" s="16" t="s">
        <v>237</v>
      </c>
      <c r="P22" s="653"/>
      <c r="Q22" s="654"/>
      <c r="R22" s="654"/>
      <c r="S22" s="655"/>
    </row>
    <row r="23" spans="1:19" s="145" customFormat="1" ht="15.75" customHeight="1">
      <c r="A23" s="783"/>
      <c r="B23" s="453">
        <v>64</v>
      </c>
      <c r="C23" s="30" t="s">
        <v>126</v>
      </c>
      <c r="D23" s="24"/>
      <c r="E23" s="24"/>
      <c r="F23" s="24"/>
      <c r="G23" s="24"/>
      <c r="H23" s="25"/>
      <c r="I23" s="9" t="s">
        <v>292</v>
      </c>
      <c r="J23" s="656"/>
      <c r="K23" s="657"/>
      <c r="L23" s="657"/>
      <c r="M23" s="697"/>
      <c r="N23" s="15">
        <v>1</v>
      </c>
      <c r="O23" s="16" t="s">
        <v>238</v>
      </c>
      <c r="P23" s="653"/>
      <c r="Q23" s="654"/>
      <c r="R23" s="654"/>
      <c r="S23" s="655"/>
    </row>
    <row r="24" spans="1:19" s="145" customFormat="1" ht="15.75" customHeight="1">
      <c r="A24" s="783"/>
      <c r="B24" s="453">
        <v>65</v>
      </c>
      <c r="C24" s="701" t="s">
        <v>17</v>
      </c>
      <c r="D24" s="702"/>
      <c r="E24" s="702"/>
      <c r="F24" s="702"/>
      <c r="G24" s="702"/>
      <c r="H24" s="703"/>
      <c r="I24" s="9" t="s">
        <v>293</v>
      </c>
      <c r="J24" s="657"/>
      <c r="K24" s="657"/>
      <c r="L24" s="657"/>
      <c r="M24" s="657"/>
      <c r="N24" s="15">
        <v>6</v>
      </c>
      <c r="O24" s="16" t="s">
        <v>239</v>
      </c>
      <c r="P24" s="653"/>
      <c r="Q24" s="654"/>
      <c r="R24" s="654"/>
      <c r="S24" s="655"/>
    </row>
    <row r="25" spans="1:19" s="145" customFormat="1" ht="15.75" customHeight="1">
      <c r="A25" s="783"/>
      <c r="B25" s="453">
        <v>66</v>
      </c>
      <c r="C25" s="704"/>
      <c r="D25" s="705"/>
      <c r="E25" s="705"/>
      <c r="F25" s="705"/>
      <c r="G25" s="705"/>
      <c r="H25" s="706"/>
      <c r="I25" s="9">
        <v>640632</v>
      </c>
      <c r="J25" s="657"/>
      <c r="K25" s="657"/>
      <c r="L25" s="657"/>
      <c r="M25" s="657"/>
      <c r="N25" s="15">
        <v>1</v>
      </c>
      <c r="O25" s="16">
        <v>920632</v>
      </c>
      <c r="P25" s="653"/>
      <c r="Q25" s="654"/>
      <c r="R25" s="654"/>
      <c r="S25" s="655"/>
    </row>
    <row r="26" spans="1:19" s="145" customFormat="1" ht="15.75" customHeight="1">
      <c r="A26" s="783"/>
      <c r="B26" s="453">
        <v>67</v>
      </c>
      <c r="C26" s="698" t="s">
        <v>127</v>
      </c>
      <c r="D26" s="699"/>
      <c r="E26" s="699"/>
      <c r="F26" s="699"/>
      <c r="G26" s="699"/>
      <c r="H26" s="700"/>
      <c r="I26" s="9" t="s">
        <v>294</v>
      </c>
      <c r="J26" s="657"/>
      <c r="K26" s="657"/>
      <c r="L26" s="657"/>
      <c r="M26" s="657"/>
      <c r="N26" s="15">
        <v>0.5</v>
      </c>
      <c r="O26" s="16" t="s">
        <v>240</v>
      </c>
      <c r="P26" s="653"/>
      <c r="Q26" s="654"/>
      <c r="R26" s="654"/>
      <c r="S26" s="655"/>
    </row>
    <row r="27" spans="1:19" s="145" customFormat="1" ht="15.75" customHeight="1">
      <c r="A27" s="783"/>
      <c r="B27" s="453">
        <v>68</v>
      </c>
      <c r="C27" s="31"/>
      <c r="D27" s="32"/>
      <c r="E27" s="32"/>
      <c r="F27" s="32"/>
      <c r="G27" s="32"/>
      <c r="H27" s="33"/>
      <c r="I27" s="9" t="s">
        <v>295</v>
      </c>
      <c r="J27" s="657"/>
      <c r="K27" s="657"/>
      <c r="L27" s="657"/>
      <c r="M27" s="657"/>
      <c r="N27" s="15">
        <v>1</v>
      </c>
      <c r="O27" s="16" t="s">
        <v>241</v>
      </c>
      <c r="P27" s="653"/>
      <c r="Q27" s="654"/>
      <c r="R27" s="654"/>
      <c r="S27" s="655"/>
    </row>
    <row r="28" spans="1:19" s="145" customFormat="1" ht="15.75" customHeight="1">
      <c r="A28" s="783"/>
      <c r="B28" s="453">
        <v>69</v>
      </c>
      <c r="C28" s="23" t="s">
        <v>18</v>
      </c>
      <c r="D28" s="24"/>
      <c r="E28" s="24"/>
      <c r="F28" s="24"/>
      <c r="G28" s="24"/>
      <c r="H28" s="25"/>
      <c r="I28" s="9" t="s">
        <v>296</v>
      </c>
      <c r="J28" s="657"/>
      <c r="K28" s="657"/>
      <c r="L28" s="657"/>
      <c r="M28" s="657"/>
      <c r="N28" s="15">
        <v>5</v>
      </c>
      <c r="O28" s="16" t="s">
        <v>242</v>
      </c>
      <c r="P28" s="653"/>
      <c r="Q28" s="654"/>
      <c r="R28" s="654"/>
      <c r="S28" s="655"/>
    </row>
    <row r="29" spans="1:19" s="145" customFormat="1" ht="15.75" customHeight="1">
      <c r="A29" s="783"/>
      <c r="B29" s="453">
        <v>70</v>
      </c>
      <c r="C29" s="710" t="s">
        <v>217</v>
      </c>
      <c r="D29" s="711"/>
      <c r="E29" s="711"/>
      <c r="F29" s="711"/>
      <c r="G29" s="711"/>
      <c r="H29" s="712"/>
      <c r="I29" s="9" t="s">
        <v>297</v>
      </c>
      <c r="J29" s="657"/>
      <c r="K29" s="657"/>
      <c r="L29" s="657"/>
      <c r="M29" s="657"/>
      <c r="N29" s="15">
        <v>10</v>
      </c>
      <c r="O29" s="16" t="s">
        <v>243</v>
      </c>
      <c r="P29" s="653"/>
      <c r="Q29" s="654"/>
      <c r="R29" s="654"/>
      <c r="S29" s="655"/>
    </row>
    <row r="30" spans="1:19" s="145" customFormat="1" ht="15.75" customHeight="1">
      <c r="A30" s="783"/>
      <c r="B30" s="453">
        <v>71</v>
      </c>
      <c r="C30" s="30" t="s">
        <v>218</v>
      </c>
      <c r="D30" s="24"/>
      <c r="E30" s="24"/>
      <c r="F30" s="24"/>
      <c r="G30" s="24"/>
      <c r="H30" s="25"/>
      <c r="I30" s="9" t="s">
        <v>298</v>
      </c>
      <c r="J30" s="657"/>
      <c r="K30" s="657"/>
      <c r="L30" s="657"/>
      <c r="M30" s="657"/>
      <c r="N30" s="15">
        <v>20</v>
      </c>
      <c r="O30" s="16" t="s">
        <v>244</v>
      </c>
      <c r="P30" s="653"/>
      <c r="Q30" s="654"/>
      <c r="R30" s="654"/>
      <c r="S30" s="655"/>
    </row>
    <row r="31" spans="1:19" s="145" customFormat="1" ht="15.75" customHeight="1">
      <c r="A31" s="783"/>
      <c r="B31" s="453">
        <v>72</v>
      </c>
      <c r="C31" s="23" t="s">
        <v>19</v>
      </c>
      <c r="D31" s="24"/>
      <c r="E31" s="24"/>
      <c r="F31" s="24"/>
      <c r="G31" s="24"/>
      <c r="H31" s="25"/>
      <c r="I31" s="9" t="s">
        <v>299</v>
      </c>
      <c r="J31" s="657"/>
      <c r="K31" s="657"/>
      <c r="L31" s="657"/>
      <c r="M31" s="657"/>
      <c r="N31" s="15">
        <v>10</v>
      </c>
      <c r="O31" s="16" t="s">
        <v>245</v>
      </c>
      <c r="P31" s="653"/>
      <c r="Q31" s="654"/>
      <c r="R31" s="654"/>
      <c r="S31" s="655"/>
    </row>
    <row r="32" spans="1:19" s="145" customFormat="1" ht="15.75" customHeight="1">
      <c r="A32" s="783"/>
      <c r="B32" s="453">
        <v>73</v>
      </c>
      <c r="C32" s="23" t="s">
        <v>33</v>
      </c>
      <c r="D32" s="24"/>
      <c r="E32" s="24"/>
      <c r="F32" s="24"/>
      <c r="G32" s="24"/>
      <c r="H32" s="25"/>
      <c r="I32" s="9" t="s">
        <v>300</v>
      </c>
      <c r="J32" s="657"/>
      <c r="K32" s="657"/>
      <c r="L32" s="657"/>
      <c r="M32" s="657"/>
      <c r="N32" s="15">
        <v>10</v>
      </c>
      <c r="O32" s="16" t="s">
        <v>246</v>
      </c>
      <c r="P32" s="653"/>
      <c r="Q32" s="654"/>
      <c r="R32" s="654"/>
      <c r="S32" s="655"/>
    </row>
    <row r="33" spans="1:19" s="145" customFormat="1" ht="15.75" customHeight="1">
      <c r="A33" s="783"/>
      <c r="B33" s="453">
        <v>74</v>
      </c>
      <c r="C33" s="23" t="s">
        <v>20</v>
      </c>
      <c r="D33" s="24"/>
      <c r="E33" s="24"/>
      <c r="F33" s="24"/>
      <c r="G33" s="24"/>
      <c r="H33" s="25"/>
      <c r="I33" s="9" t="s">
        <v>301</v>
      </c>
      <c r="J33" s="657"/>
      <c r="K33" s="657"/>
      <c r="L33" s="657"/>
      <c r="M33" s="657"/>
      <c r="N33" s="15">
        <v>5</v>
      </c>
      <c r="O33" s="16" t="s">
        <v>247</v>
      </c>
      <c r="P33" s="653"/>
      <c r="Q33" s="654"/>
      <c r="R33" s="654"/>
      <c r="S33" s="655"/>
    </row>
    <row r="34" spans="1:19" s="234" customFormat="1" ht="15.75" customHeight="1">
      <c r="A34" s="783"/>
      <c r="B34" s="449">
        <v>75</v>
      </c>
      <c r="C34" s="23" t="s">
        <v>551</v>
      </c>
      <c r="D34" s="54"/>
      <c r="E34" s="54"/>
      <c r="F34" s="54"/>
      <c r="G34" s="54"/>
      <c r="H34" s="55"/>
      <c r="I34" s="56">
        <v>64123</v>
      </c>
      <c r="J34" s="657"/>
      <c r="K34" s="657"/>
      <c r="L34" s="657"/>
      <c r="M34" s="657"/>
      <c r="N34" s="57">
        <v>1</v>
      </c>
      <c r="O34" s="58">
        <v>92123</v>
      </c>
      <c r="P34" s="653"/>
      <c r="Q34" s="654"/>
      <c r="R34" s="654"/>
      <c r="S34" s="655"/>
    </row>
    <row r="35" spans="1:19" s="145" customFormat="1" ht="15.75" customHeight="1">
      <c r="A35" s="783"/>
      <c r="B35" s="453">
        <v>76</v>
      </c>
      <c r="C35" s="23" t="s">
        <v>71</v>
      </c>
      <c r="D35" s="24"/>
      <c r="E35" s="24"/>
      <c r="F35" s="24"/>
      <c r="G35" s="24"/>
      <c r="H35" s="25"/>
      <c r="I35" s="270" t="s">
        <v>302</v>
      </c>
      <c r="J35" s="707"/>
      <c r="K35" s="708"/>
      <c r="L35" s="708"/>
      <c r="M35" s="709"/>
      <c r="N35" s="15"/>
      <c r="O35" s="34" t="s">
        <v>248</v>
      </c>
      <c r="P35" s="738"/>
      <c r="Q35" s="739"/>
      <c r="R35" s="739"/>
      <c r="S35" s="740"/>
    </row>
    <row r="36" spans="1:19" s="234" customFormat="1" ht="15.75" customHeight="1">
      <c r="A36" s="783"/>
      <c r="B36" s="449">
        <v>77</v>
      </c>
      <c r="C36" s="271" t="s">
        <v>102</v>
      </c>
      <c r="D36" s="54"/>
      <c r="E36" s="54"/>
      <c r="F36" s="54"/>
      <c r="G36" s="54"/>
      <c r="H36" s="55"/>
      <c r="I36" s="56" t="s">
        <v>303</v>
      </c>
      <c r="J36" s="657"/>
      <c r="K36" s="657"/>
      <c r="L36" s="657"/>
      <c r="M36" s="657"/>
      <c r="N36" s="57">
        <v>4</v>
      </c>
      <c r="O36" s="58" t="s">
        <v>249</v>
      </c>
      <c r="P36" s="653"/>
      <c r="Q36" s="654"/>
      <c r="R36" s="654"/>
      <c r="S36" s="655"/>
    </row>
    <row r="37" spans="1:19" s="234" customFormat="1" ht="15.75" customHeight="1" thickBot="1">
      <c r="A37" s="783"/>
      <c r="B37" s="59">
        <v>78</v>
      </c>
      <c r="C37" s="272" t="s">
        <v>577</v>
      </c>
      <c r="D37" s="60"/>
      <c r="E37" s="60"/>
      <c r="F37" s="60"/>
      <c r="G37" s="60"/>
      <c r="H37" s="61"/>
      <c r="I37" s="62" t="s">
        <v>304</v>
      </c>
      <c r="J37" s="657"/>
      <c r="K37" s="657"/>
      <c r="L37" s="657"/>
      <c r="M37" s="657"/>
      <c r="N37" s="63">
        <v>1</v>
      </c>
      <c r="O37" s="64" t="s">
        <v>250</v>
      </c>
      <c r="P37" s="653"/>
      <c r="Q37" s="654"/>
      <c r="R37" s="654"/>
      <c r="S37" s="655"/>
    </row>
    <row r="38" spans="1:19" s="145" customFormat="1" ht="15.75" customHeight="1">
      <c r="A38" s="721" t="s">
        <v>34</v>
      </c>
      <c r="B38" s="39">
        <v>79</v>
      </c>
      <c r="C38" s="17" t="s">
        <v>66</v>
      </c>
      <c r="D38" s="18"/>
      <c r="E38" s="18"/>
      <c r="F38" s="18"/>
      <c r="G38" s="18"/>
      <c r="H38" s="19"/>
      <c r="I38" s="52" t="s">
        <v>305</v>
      </c>
      <c r="J38" s="714"/>
      <c r="K38" s="714"/>
      <c r="L38" s="714"/>
      <c r="M38" s="714"/>
      <c r="N38" s="37">
        <v>1</v>
      </c>
      <c r="O38" s="197" t="s">
        <v>251</v>
      </c>
      <c r="P38" s="653"/>
      <c r="Q38" s="654"/>
      <c r="R38" s="654"/>
      <c r="S38" s="655"/>
    </row>
    <row r="39" spans="1:19" s="145" customFormat="1" ht="15.75" customHeight="1" thickBot="1">
      <c r="A39" s="722"/>
      <c r="B39" s="39">
        <v>80</v>
      </c>
      <c r="C39" s="273" t="s">
        <v>67</v>
      </c>
      <c r="D39" s="274"/>
      <c r="E39" s="274"/>
      <c r="F39" s="274"/>
      <c r="G39" s="274"/>
      <c r="H39" s="275"/>
      <c r="I39" s="276" t="s">
        <v>306</v>
      </c>
      <c r="J39" s="713"/>
      <c r="K39" s="713"/>
      <c r="L39" s="713"/>
      <c r="M39" s="713"/>
      <c r="N39" s="277"/>
      <c r="O39" s="278" t="s">
        <v>252</v>
      </c>
      <c r="P39" s="653"/>
      <c r="Q39" s="654"/>
      <c r="R39" s="654"/>
      <c r="S39" s="655"/>
    </row>
    <row r="40" spans="1:19" s="145" customFormat="1" ht="15.75" customHeight="1">
      <c r="A40" s="722"/>
      <c r="B40" s="39">
        <v>81</v>
      </c>
      <c r="C40" s="160" t="s">
        <v>198</v>
      </c>
      <c r="D40" s="18"/>
      <c r="E40" s="18"/>
      <c r="F40" s="18"/>
      <c r="G40" s="18"/>
      <c r="H40" s="19"/>
      <c r="I40" s="10" t="s">
        <v>307</v>
      </c>
      <c r="J40" s="714"/>
      <c r="K40" s="714"/>
      <c r="L40" s="714"/>
      <c r="M40" s="714"/>
      <c r="N40" s="15"/>
      <c r="O40" s="14" t="s">
        <v>253</v>
      </c>
      <c r="P40" s="653"/>
      <c r="Q40" s="654"/>
      <c r="R40" s="654"/>
      <c r="S40" s="655"/>
    </row>
    <row r="41" spans="1:26" s="234" customFormat="1" ht="15.75" customHeight="1" thickBot="1">
      <c r="A41" s="722"/>
      <c r="B41" s="66">
        <v>82</v>
      </c>
      <c r="C41" s="758" t="s">
        <v>219</v>
      </c>
      <c r="D41" s="759"/>
      <c r="E41" s="759"/>
      <c r="F41" s="759"/>
      <c r="G41" s="759"/>
      <c r="H41" s="760"/>
      <c r="I41" s="67" t="s">
        <v>308</v>
      </c>
      <c r="J41" s="714"/>
      <c r="K41" s="714"/>
      <c r="L41" s="714"/>
      <c r="M41" s="714"/>
      <c r="N41" s="63">
        <v>10</v>
      </c>
      <c r="O41" s="68" t="s">
        <v>254</v>
      </c>
      <c r="P41" s="653"/>
      <c r="Q41" s="654"/>
      <c r="R41" s="654"/>
      <c r="S41" s="655"/>
      <c r="Y41" s="51"/>
      <c r="Z41" s="51"/>
    </row>
    <row r="42" spans="1:26" s="234" customFormat="1" ht="15.75" customHeight="1">
      <c r="A42" s="722"/>
      <c r="B42" s="66">
        <v>83</v>
      </c>
      <c r="C42" s="454" t="s">
        <v>220</v>
      </c>
      <c r="D42" s="455"/>
      <c r="E42" s="455"/>
      <c r="F42" s="455"/>
      <c r="G42" s="455"/>
      <c r="H42" s="456"/>
      <c r="I42" s="67" t="s">
        <v>309</v>
      </c>
      <c r="J42" s="714"/>
      <c r="K42" s="714"/>
      <c r="L42" s="714"/>
      <c r="M42" s="714"/>
      <c r="N42" s="69">
        <v>8</v>
      </c>
      <c r="O42" s="70" t="s">
        <v>255</v>
      </c>
      <c r="P42" s="653"/>
      <c r="Q42" s="654"/>
      <c r="R42" s="654"/>
      <c r="S42" s="655"/>
      <c r="Y42" s="51"/>
      <c r="Z42" s="51"/>
    </row>
    <row r="43" spans="1:26" s="234" customFormat="1" ht="15.75" customHeight="1" thickBot="1">
      <c r="A43" s="722"/>
      <c r="B43" s="66">
        <v>84</v>
      </c>
      <c r="C43" s="758" t="s">
        <v>221</v>
      </c>
      <c r="D43" s="759"/>
      <c r="E43" s="759"/>
      <c r="F43" s="759"/>
      <c r="G43" s="759"/>
      <c r="H43" s="760"/>
      <c r="I43" s="71" t="s">
        <v>310</v>
      </c>
      <c r="J43" s="714"/>
      <c r="K43" s="714"/>
      <c r="L43" s="714"/>
      <c r="M43" s="714"/>
      <c r="N43" s="63">
        <v>0</v>
      </c>
      <c r="O43" s="70" t="s">
        <v>256</v>
      </c>
      <c r="P43" s="653"/>
      <c r="Q43" s="654"/>
      <c r="R43" s="654"/>
      <c r="S43" s="655"/>
      <c r="Y43" s="51"/>
      <c r="Z43" s="51"/>
    </row>
    <row r="44" spans="1:19" s="145" customFormat="1" ht="15.75" customHeight="1" thickBot="1">
      <c r="A44" s="722"/>
      <c r="B44" s="66">
        <v>85</v>
      </c>
      <c r="C44" s="36" t="s">
        <v>41</v>
      </c>
      <c r="D44" s="24"/>
      <c r="E44" s="24"/>
      <c r="F44" s="24"/>
      <c r="G44" s="24"/>
      <c r="H44" s="25"/>
      <c r="I44" s="11" t="s">
        <v>311</v>
      </c>
      <c r="J44" s="778"/>
      <c r="K44" s="778"/>
      <c r="L44" s="778"/>
      <c r="M44" s="778"/>
      <c r="N44" s="35">
        <v>2</v>
      </c>
      <c r="O44" s="16" t="s">
        <v>257</v>
      </c>
      <c r="P44" s="653"/>
      <c r="Q44" s="654"/>
      <c r="R44" s="654"/>
      <c r="S44" s="655"/>
    </row>
    <row r="45" spans="1:19" s="145" customFormat="1" ht="15.75" customHeight="1">
      <c r="A45" s="722"/>
      <c r="B45" s="39">
        <v>86</v>
      </c>
      <c r="C45" s="23" t="s">
        <v>25</v>
      </c>
      <c r="D45" s="24"/>
      <c r="E45" s="24"/>
      <c r="F45" s="24"/>
      <c r="G45" s="24"/>
      <c r="H45" s="25"/>
      <c r="I45" s="12" t="s">
        <v>312</v>
      </c>
      <c r="J45" s="716"/>
      <c r="K45" s="716"/>
      <c r="L45" s="716"/>
      <c r="M45" s="716"/>
      <c r="N45" s="37">
        <v>2.5</v>
      </c>
      <c r="O45" s="16">
        <v>920234</v>
      </c>
      <c r="P45" s="653"/>
      <c r="Q45" s="654"/>
      <c r="R45" s="654"/>
      <c r="S45" s="655"/>
    </row>
    <row r="46" spans="1:19" s="145" customFormat="1" ht="15.75" customHeight="1">
      <c r="A46" s="722"/>
      <c r="B46" s="39">
        <v>87</v>
      </c>
      <c r="C46" s="767" t="s">
        <v>552</v>
      </c>
      <c r="D46" s="768"/>
      <c r="E46" s="768"/>
      <c r="F46" s="768"/>
      <c r="G46" s="768"/>
      <c r="H46" s="769"/>
      <c r="I46" s="12">
        <v>112002</v>
      </c>
      <c r="J46" s="716"/>
      <c r="K46" s="716"/>
      <c r="L46" s="716"/>
      <c r="M46" s="716"/>
      <c r="N46" s="37">
        <v>5</v>
      </c>
      <c r="O46" s="16">
        <v>920237</v>
      </c>
      <c r="P46" s="653"/>
      <c r="Q46" s="654"/>
      <c r="R46" s="654"/>
      <c r="S46" s="655"/>
    </row>
    <row r="47" spans="1:19" s="145" customFormat="1" ht="14.25" customHeight="1">
      <c r="A47" s="722"/>
      <c r="B47" s="787">
        <v>88</v>
      </c>
      <c r="C47" s="770" t="s">
        <v>101</v>
      </c>
      <c r="D47" s="771"/>
      <c r="E47" s="771"/>
      <c r="F47" s="771"/>
      <c r="G47" s="771"/>
      <c r="H47" s="772"/>
      <c r="I47" s="776">
        <v>63311</v>
      </c>
      <c r="J47" s="763"/>
      <c r="K47" s="716"/>
      <c r="L47" s="716"/>
      <c r="M47" s="764"/>
      <c r="N47" s="761">
        <v>1</v>
      </c>
      <c r="O47" s="727">
        <v>920236</v>
      </c>
      <c r="P47" s="729"/>
      <c r="Q47" s="730"/>
      <c r="R47" s="730"/>
      <c r="S47" s="731"/>
    </row>
    <row r="48" spans="1:19" s="145" customFormat="1" ht="15">
      <c r="A48" s="722"/>
      <c r="B48" s="787"/>
      <c r="C48" s="773"/>
      <c r="D48" s="774"/>
      <c r="E48" s="774"/>
      <c r="F48" s="774"/>
      <c r="G48" s="774"/>
      <c r="H48" s="775"/>
      <c r="I48" s="777"/>
      <c r="J48" s="765"/>
      <c r="K48" s="714"/>
      <c r="L48" s="714"/>
      <c r="M48" s="766"/>
      <c r="N48" s="762"/>
      <c r="O48" s="728"/>
      <c r="P48" s="732"/>
      <c r="Q48" s="733"/>
      <c r="R48" s="733"/>
      <c r="S48" s="734"/>
    </row>
    <row r="49" spans="1:19" s="145" customFormat="1" ht="15.75" customHeight="1" thickBot="1">
      <c r="A49" s="723"/>
      <c r="B49" s="39">
        <v>89</v>
      </c>
      <c r="C49" s="40" t="s">
        <v>50</v>
      </c>
      <c r="D49" s="41"/>
      <c r="E49" s="41"/>
      <c r="F49" s="41"/>
      <c r="G49" s="41"/>
      <c r="H49" s="42"/>
      <c r="I49" s="43">
        <v>118301</v>
      </c>
      <c r="J49" s="757"/>
      <c r="K49" s="757"/>
      <c r="L49" s="757"/>
      <c r="M49" s="757"/>
      <c r="N49" s="279"/>
      <c r="O49" s="16">
        <v>920211</v>
      </c>
      <c r="P49" s="741"/>
      <c r="Q49" s="742"/>
      <c r="R49" s="742"/>
      <c r="S49" s="743"/>
    </row>
    <row r="50" spans="1:27" s="234" customFormat="1" ht="18.75" customHeight="1" thickBot="1">
      <c r="A50" s="457"/>
      <c r="B50" s="161">
        <v>90</v>
      </c>
      <c r="C50" s="162" t="s">
        <v>556</v>
      </c>
      <c r="D50" s="163"/>
      <c r="E50" s="163"/>
      <c r="F50" s="163"/>
      <c r="G50" s="163"/>
      <c r="H50" s="163"/>
      <c r="I50" s="163"/>
      <c r="J50" s="163"/>
      <c r="K50" s="163"/>
      <c r="L50" s="163"/>
      <c r="M50" s="163"/>
      <c r="N50" s="170"/>
      <c r="O50" s="173">
        <v>9202</v>
      </c>
      <c r="P50" s="735"/>
      <c r="Q50" s="736"/>
      <c r="R50" s="736"/>
      <c r="S50" s="737"/>
      <c r="Z50" s="51"/>
      <c r="AA50" s="51"/>
    </row>
    <row r="51" spans="1:19" s="145" customFormat="1" ht="19.5" customHeight="1">
      <c r="A51" s="717" t="s">
        <v>35</v>
      </c>
      <c r="B51" s="179" t="s">
        <v>274</v>
      </c>
      <c r="C51" s="720"/>
      <c r="D51" s="720"/>
      <c r="E51" s="720"/>
      <c r="F51" s="720"/>
      <c r="G51" s="720"/>
      <c r="H51" s="720"/>
      <c r="I51" s="720"/>
      <c r="J51" s="720"/>
      <c r="K51" s="720"/>
      <c r="L51" s="720"/>
      <c r="M51" s="143"/>
      <c r="N51" s="744" t="s">
        <v>42</v>
      </c>
      <c r="O51" s="144"/>
      <c r="S51" s="146"/>
    </row>
    <row r="52" spans="1:19" s="145" customFormat="1" ht="18.75" customHeight="1">
      <c r="A52" s="718"/>
      <c r="B52" s="48" t="s">
        <v>51</v>
      </c>
      <c r="C52" s="48"/>
      <c r="D52" s="48"/>
      <c r="E52" s="48"/>
      <c r="F52" s="747"/>
      <c r="G52" s="747"/>
      <c r="H52" s="747"/>
      <c r="I52" s="747"/>
      <c r="J52" s="747"/>
      <c r="K52" s="147" t="s">
        <v>110</v>
      </c>
      <c r="L52" s="48"/>
      <c r="M52" s="146"/>
      <c r="N52" s="745"/>
      <c r="S52" s="146"/>
    </row>
    <row r="53" spans="1:19" s="145" customFormat="1" ht="4.5" customHeight="1">
      <c r="A53" s="718"/>
      <c r="B53" s="48"/>
      <c r="C53" s="48"/>
      <c r="D53" s="48"/>
      <c r="E53" s="48"/>
      <c r="F53" s="148"/>
      <c r="G53" s="148"/>
      <c r="H53" s="148"/>
      <c r="I53" s="148"/>
      <c r="K53" s="147"/>
      <c r="L53" s="48"/>
      <c r="M53" s="146"/>
      <c r="N53" s="745"/>
      <c r="S53" s="146"/>
    </row>
    <row r="54" spans="1:19" s="145" customFormat="1" ht="13.5" customHeight="1">
      <c r="A54" s="718"/>
      <c r="B54" s="748"/>
      <c r="C54" s="748"/>
      <c r="D54" s="748"/>
      <c r="E54" s="748"/>
      <c r="F54" s="748"/>
      <c r="G54" s="748"/>
      <c r="H54" s="748"/>
      <c r="I54" s="748"/>
      <c r="J54" s="748"/>
      <c r="K54" s="748"/>
      <c r="L54" s="748"/>
      <c r="M54" s="149"/>
      <c r="N54" s="745"/>
      <c r="S54" s="146"/>
    </row>
    <row r="55" spans="1:19" s="145" customFormat="1" ht="15.75" customHeight="1">
      <c r="A55" s="718"/>
      <c r="B55" s="754" t="s">
        <v>114</v>
      </c>
      <c r="C55" s="754"/>
      <c r="D55" s="754"/>
      <c r="E55" s="754"/>
      <c r="F55" s="754"/>
      <c r="G55" s="754"/>
      <c r="H55" s="754"/>
      <c r="I55" s="754"/>
      <c r="J55" s="754"/>
      <c r="K55" s="754"/>
      <c r="L55" s="754"/>
      <c r="M55" s="755"/>
      <c r="N55" s="745"/>
      <c r="S55" s="146"/>
    </row>
    <row r="56" spans="1:19" s="145" customFormat="1" ht="21.75" customHeight="1">
      <c r="A56" s="718"/>
      <c r="B56" s="754"/>
      <c r="C56" s="754"/>
      <c r="D56" s="754"/>
      <c r="E56" s="754"/>
      <c r="F56" s="754"/>
      <c r="G56" s="754"/>
      <c r="H56" s="754"/>
      <c r="I56" s="754"/>
      <c r="J56" s="754"/>
      <c r="K56" s="754"/>
      <c r="L56" s="754"/>
      <c r="M56" s="755"/>
      <c r="N56" s="745"/>
      <c r="S56" s="146"/>
    </row>
    <row r="57" spans="1:19" s="145" customFormat="1" ht="15.75" customHeight="1">
      <c r="A57" s="718"/>
      <c r="B57" s="754"/>
      <c r="C57" s="754"/>
      <c r="D57" s="754"/>
      <c r="E57" s="754"/>
      <c r="F57" s="754"/>
      <c r="G57" s="754"/>
      <c r="H57" s="754"/>
      <c r="I57" s="754"/>
      <c r="J57" s="754"/>
      <c r="K57" s="754"/>
      <c r="L57" s="754"/>
      <c r="M57" s="755"/>
      <c r="N57" s="745"/>
      <c r="S57" s="146"/>
    </row>
    <row r="58" spans="1:19" s="145" customFormat="1" ht="15.75" customHeight="1">
      <c r="A58" s="718"/>
      <c r="B58" s="754"/>
      <c r="C58" s="754"/>
      <c r="D58" s="754"/>
      <c r="E58" s="754"/>
      <c r="F58" s="754"/>
      <c r="G58" s="754"/>
      <c r="H58" s="754"/>
      <c r="I58" s="754"/>
      <c r="J58" s="754"/>
      <c r="K58" s="754"/>
      <c r="L58" s="754"/>
      <c r="M58" s="755"/>
      <c r="N58" s="745"/>
      <c r="S58" s="146"/>
    </row>
    <row r="59" spans="1:19" s="145" customFormat="1" ht="12" customHeight="1">
      <c r="A59" s="718"/>
      <c r="B59" s="754"/>
      <c r="C59" s="754"/>
      <c r="D59" s="754"/>
      <c r="E59" s="754"/>
      <c r="F59" s="754"/>
      <c r="G59" s="754"/>
      <c r="H59" s="754"/>
      <c r="I59" s="754"/>
      <c r="J59" s="754"/>
      <c r="K59" s="754"/>
      <c r="L59" s="754"/>
      <c r="M59" s="755"/>
      <c r="N59" s="745"/>
      <c r="O59" s="749" t="s">
        <v>52</v>
      </c>
      <c r="P59" s="750"/>
      <c r="Q59" s="750"/>
      <c r="R59" s="750"/>
      <c r="S59" s="751"/>
    </row>
    <row r="60" spans="1:19" s="145" customFormat="1" ht="15" customHeight="1">
      <c r="A60" s="718"/>
      <c r="B60" s="752" t="s">
        <v>54</v>
      </c>
      <c r="C60" s="752"/>
      <c r="D60" s="753"/>
      <c r="E60" s="753"/>
      <c r="F60" s="753"/>
      <c r="G60" s="753"/>
      <c r="H60" s="150"/>
      <c r="I60" s="756" t="s">
        <v>360</v>
      </c>
      <c r="J60" s="756"/>
      <c r="K60" s="247"/>
      <c r="L60" s="248"/>
      <c r="M60" s="146"/>
      <c r="N60" s="745"/>
      <c r="O60" s="749" t="s">
        <v>53</v>
      </c>
      <c r="P60" s="750"/>
      <c r="Q60" s="750"/>
      <c r="R60" s="750"/>
      <c r="S60" s="751"/>
    </row>
    <row r="61" spans="1:19" s="145" customFormat="1" ht="5.25" customHeight="1" thickBot="1">
      <c r="A61" s="719"/>
      <c r="B61" s="151"/>
      <c r="C61" s="151"/>
      <c r="D61" s="151"/>
      <c r="E61" s="151"/>
      <c r="F61" s="151"/>
      <c r="G61" s="151"/>
      <c r="H61" s="151"/>
      <c r="I61" s="151"/>
      <c r="J61" s="151"/>
      <c r="K61" s="151"/>
      <c r="L61" s="151"/>
      <c r="M61" s="280"/>
      <c r="N61" s="746"/>
      <c r="O61" s="152"/>
      <c r="P61" s="153"/>
      <c r="Q61" s="153"/>
      <c r="R61" s="153"/>
      <c r="S61" s="154"/>
    </row>
    <row r="62" spans="1:19" ht="18" customHeight="1">
      <c r="A62" s="715" t="s">
        <v>113</v>
      </c>
      <c r="B62" s="715"/>
      <c r="C62" s="715"/>
      <c r="D62" s="715"/>
      <c r="E62" s="715"/>
      <c r="F62" s="715"/>
      <c r="G62" s="715"/>
      <c r="H62" s="715"/>
      <c r="I62" s="715"/>
      <c r="J62" s="715"/>
      <c r="K62" s="715"/>
      <c r="L62" s="715"/>
      <c r="M62" s="715"/>
      <c r="N62" s="715"/>
      <c r="O62" s="715"/>
      <c r="P62" s="715"/>
      <c r="Q62" s="715"/>
      <c r="R62" s="715"/>
      <c r="S62" s="715"/>
    </row>
  </sheetData>
  <sheetProtection/>
  <protectedRanges>
    <protectedRange sqref="J36:M37 J34:M34" name="Range1_1"/>
    <protectedRange sqref="J41:M43" name="Range1_1_2"/>
    <protectedRange sqref="N43" name="Range1_1_2_1"/>
  </protectedRanges>
  <mergeCells count="125">
    <mergeCell ref="J44:M44"/>
    <mergeCell ref="J45:M45"/>
    <mergeCell ref="A4:A6"/>
    <mergeCell ref="A7:A37"/>
    <mergeCell ref="O60:S60"/>
    <mergeCell ref="P43:S43"/>
    <mergeCell ref="P41:S41"/>
    <mergeCell ref="C14:H14"/>
    <mergeCell ref="P46:S46"/>
    <mergeCell ref="B47:B48"/>
    <mergeCell ref="N47:N48"/>
    <mergeCell ref="J47:M48"/>
    <mergeCell ref="P45:S45"/>
    <mergeCell ref="C46:H46"/>
    <mergeCell ref="C47:H48"/>
    <mergeCell ref="I47:I48"/>
    <mergeCell ref="J42:M42"/>
    <mergeCell ref="J40:M40"/>
    <mergeCell ref="C43:H43"/>
    <mergeCell ref="C41:H41"/>
    <mergeCell ref="J41:M41"/>
    <mergeCell ref="J43:M43"/>
    <mergeCell ref="P49:S49"/>
    <mergeCell ref="N51:N61"/>
    <mergeCell ref="F52:J52"/>
    <mergeCell ref="B54:L54"/>
    <mergeCell ref="O59:S59"/>
    <mergeCell ref="B60:C60"/>
    <mergeCell ref="D60:G60"/>
    <mergeCell ref="B55:M59"/>
    <mergeCell ref="I60:J60"/>
    <mergeCell ref="J49:M49"/>
    <mergeCell ref="P7:S7"/>
    <mergeCell ref="O47:O48"/>
    <mergeCell ref="P47:S48"/>
    <mergeCell ref="P50:S50"/>
    <mergeCell ref="P44:S44"/>
    <mergeCell ref="P33:S33"/>
    <mergeCell ref="P35:S35"/>
    <mergeCell ref="P42:S42"/>
    <mergeCell ref="P34:S34"/>
    <mergeCell ref="P26:S26"/>
    <mergeCell ref="A62:S62"/>
    <mergeCell ref="J46:M46"/>
    <mergeCell ref="J36:M36"/>
    <mergeCell ref="P36:S36"/>
    <mergeCell ref="J37:M37"/>
    <mergeCell ref="P37:S37"/>
    <mergeCell ref="A51:A61"/>
    <mergeCell ref="C51:L51"/>
    <mergeCell ref="A38:A49"/>
    <mergeCell ref="P40:S40"/>
    <mergeCell ref="J31:M31"/>
    <mergeCell ref="P31:S31"/>
    <mergeCell ref="P38:S38"/>
    <mergeCell ref="J39:M39"/>
    <mergeCell ref="P39:S39"/>
    <mergeCell ref="J32:M32"/>
    <mergeCell ref="P32:S32"/>
    <mergeCell ref="J33:M33"/>
    <mergeCell ref="J34:M34"/>
    <mergeCell ref="J38:M38"/>
    <mergeCell ref="J27:M27"/>
    <mergeCell ref="P27:S27"/>
    <mergeCell ref="J28:M28"/>
    <mergeCell ref="P28:S28"/>
    <mergeCell ref="J35:M35"/>
    <mergeCell ref="C29:H29"/>
    <mergeCell ref="J29:M29"/>
    <mergeCell ref="P29:S29"/>
    <mergeCell ref="J30:M30"/>
    <mergeCell ref="P30:S30"/>
    <mergeCell ref="J23:M23"/>
    <mergeCell ref="P23:S23"/>
    <mergeCell ref="J25:M25"/>
    <mergeCell ref="P25:S25"/>
    <mergeCell ref="C26:H26"/>
    <mergeCell ref="J26:M26"/>
    <mergeCell ref="C24:H25"/>
    <mergeCell ref="J24:M24"/>
    <mergeCell ref="P24:S24"/>
    <mergeCell ref="J20:M20"/>
    <mergeCell ref="P20:S20"/>
    <mergeCell ref="J21:M21"/>
    <mergeCell ref="P21:S21"/>
    <mergeCell ref="J22:M22"/>
    <mergeCell ref="P22:S22"/>
    <mergeCell ref="J17:M17"/>
    <mergeCell ref="P17:S17"/>
    <mergeCell ref="J18:M18"/>
    <mergeCell ref="P18:S18"/>
    <mergeCell ref="J19:M19"/>
    <mergeCell ref="P19:S19"/>
    <mergeCell ref="J14:M14"/>
    <mergeCell ref="P14:S14"/>
    <mergeCell ref="J15:M15"/>
    <mergeCell ref="P15:S15"/>
    <mergeCell ref="J16:M16"/>
    <mergeCell ref="P16:S16"/>
    <mergeCell ref="J11:M11"/>
    <mergeCell ref="P11:S11"/>
    <mergeCell ref="J12:M12"/>
    <mergeCell ref="P12:S12"/>
    <mergeCell ref="J13:M13"/>
    <mergeCell ref="P13:S13"/>
    <mergeCell ref="D2:O2"/>
    <mergeCell ref="P2:S2"/>
    <mergeCell ref="E3:N3"/>
    <mergeCell ref="P3:S3"/>
    <mergeCell ref="J8:M8"/>
    <mergeCell ref="P8:S8"/>
    <mergeCell ref="B4:D4"/>
    <mergeCell ref="E4:N4"/>
    <mergeCell ref="P4:S4"/>
    <mergeCell ref="B5:D5"/>
    <mergeCell ref="E5:N5"/>
    <mergeCell ref="P5:S5"/>
    <mergeCell ref="P10:S10"/>
    <mergeCell ref="J9:M9"/>
    <mergeCell ref="P9:S9"/>
    <mergeCell ref="C10:H10"/>
    <mergeCell ref="E6:N6"/>
    <mergeCell ref="P6:S6"/>
    <mergeCell ref="J10:M10"/>
    <mergeCell ref="J7:M7"/>
  </mergeCells>
  <printOptions horizontalCentered="1"/>
  <pageMargins left="0.7" right="0.7" top="0.75" bottom="0.75" header="0.3" footer="0.3"/>
  <pageSetup fitToHeight="1" fitToWidth="1" horizontalDpi="600" verticalDpi="600" orientation="portrait" paperSize="5" scale="84" r:id="rId2"/>
  <drawing r:id="rId1"/>
</worksheet>
</file>

<file path=xl/worksheets/sheet3.xml><?xml version="1.0" encoding="utf-8"?>
<worksheet xmlns="http://schemas.openxmlformats.org/spreadsheetml/2006/main" xmlns:r="http://schemas.openxmlformats.org/officeDocument/2006/relationships">
  <sheetPr codeName="Sheet3">
    <tabColor rgb="FF33CC33"/>
    <pageSetUpPr fitToPage="1"/>
  </sheetPr>
  <dimension ref="A1:CA235"/>
  <sheetViews>
    <sheetView zoomScale="73" zoomScaleNormal="73" workbookViewId="0" topLeftCell="A1">
      <selection activeCell="C13" sqref="C1:AC18"/>
    </sheetView>
  </sheetViews>
  <sheetFormatPr defaultColWidth="2.28125" defaultRowHeight="18" customHeight="1"/>
  <cols>
    <col min="1" max="1" width="6.7109375" style="122" customWidth="1"/>
    <col min="2" max="4" width="3.7109375" style="122" customWidth="1"/>
    <col min="5" max="5" width="3.7109375" style="320" customWidth="1"/>
    <col min="6" max="6" width="40.7109375" style="122" customWidth="1"/>
    <col min="7" max="7" width="7.57421875" style="343" customWidth="1"/>
    <col min="8" max="9" width="14.7109375" style="122" customWidth="1"/>
    <col min="10" max="10" width="13.8515625" style="122" customWidth="1"/>
    <col min="11" max="11" width="6.57421875" style="343" bestFit="1" customWidth="1"/>
    <col min="12" max="12" width="14.7109375" style="122" customWidth="1"/>
    <col min="13" max="13" width="7.57421875" style="343" bestFit="1" customWidth="1"/>
    <col min="14" max="14" width="7.7109375" style="343" customWidth="1"/>
    <col min="15" max="16" width="14.7109375" style="122" customWidth="1"/>
    <col min="17" max="16384" width="2.28125" style="122" customWidth="1"/>
  </cols>
  <sheetData>
    <row r="1" spans="1:79" s="288" customFormat="1" ht="24.75" customHeight="1" thickBot="1">
      <c r="A1" s="808" t="s">
        <v>128</v>
      </c>
      <c r="B1" s="816"/>
      <c r="C1" s="813">
        <v>2012</v>
      </c>
      <c r="D1" s="285"/>
      <c r="E1" s="285"/>
      <c r="F1" s="286" t="s">
        <v>106</v>
      </c>
      <c r="G1" s="2" t="s">
        <v>9</v>
      </c>
      <c r="H1" s="3" t="s">
        <v>129</v>
      </c>
      <c r="I1" s="3" t="s">
        <v>79</v>
      </c>
      <c r="J1" s="3" t="s">
        <v>130</v>
      </c>
      <c r="K1" s="4" t="s">
        <v>70</v>
      </c>
      <c r="L1" s="3" t="s">
        <v>131</v>
      </c>
      <c r="M1" s="4" t="s">
        <v>70</v>
      </c>
      <c r="N1" s="4" t="s">
        <v>132</v>
      </c>
      <c r="O1" s="3" t="s">
        <v>75</v>
      </c>
      <c r="P1" s="3" t="s">
        <v>133</v>
      </c>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row>
    <row r="2" spans="1:79" ht="18" customHeight="1">
      <c r="A2" s="809"/>
      <c r="B2" s="817"/>
      <c r="C2" s="814"/>
      <c r="D2" s="819" t="s">
        <v>105</v>
      </c>
      <c r="E2" s="289">
        <v>1</v>
      </c>
      <c r="F2" s="211" t="s">
        <v>134</v>
      </c>
      <c r="G2" s="290">
        <v>3202</v>
      </c>
      <c r="H2" s="291"/>
      <c r="I2" s="291"/>
      <c r="J2" s="291"/>
      <c r="K2" s="292">
        <v>0.5</v>
      </c>
      <c r="L2" s="293"/>
      <c r="M2" s="292">
        <v>0.1</v>
      </c>
      <c r="N2" s="294"/>
      <c r="O2" s="293"/>
      <c r="P2" s="293"/>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row>
    <row r="3" spans="1:79" ht="18" customHeight="1">
      <c r="A3" s="809"/>
      <c r="B3" s="817"/>
      <c r="C3" s="814"/>
      <c r="D3" s="820"/>
      <c r="E3" s="295">
        <v>2</v>
      </c>
      <c r="F3" s="213" t="s">
        <v>80</v>
      </c>
      <c r="G3" s="290">
        <v>320301</v>
      </c>
      <c r="H3" s="296"/>
      <c r="I3" s="296"/>
      <c r="J3" s="296"/>
      <c r="K3" s="292">
        <v>0.5</v>
      </c>
      <c r="L3" s="293"/>
      <c r="M3" s="297">
        <v>0.15</v>
      </c>
      <c r="N3" s="294"/>
      <c r="O3" s="293"/>
      <c r="P3" s="293"/>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row>
    <row r="4" spans="1:79" ht="18" customHeight="1">
      <c r="A4" s="809"/>
      <c r="B4" s="817"/>
      <c r="C4" s="814"/>
      <c r="D4" s="820"/>
      <c r="E4" s="295">
        <v>3</v>
      </c>
      <c r="F4" s="213" t="s">
        <v>135</v>
      </c>
      <c r="G4" s="290">
        <v>320302</v>
      </c>
      <c r="H4" s="296"/>
      <c r="I4" s="296"/>
      <c r="J4" s="296"/>
      <c r="K4" s="292">
        <v>0.5</v>
      </c>
      <c r="L4" s="293"/>
      <c r="M4" s="297">
        <v>0.3</v>
      </c>
      <c r="N4" s="294"/>
      <c r="O4" s="293"/>
      <c r="P4" s="293"/>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row>
    <row r="5" spans="1:79" ht="18" customHeight="1" thickBot="1">
      <c r="A5" s="810"/>
      <c r="B5" s="817"/>
      <c r="C5" s="815"/>
      <c r="D5" s="820"/>
      <c r="E5" s="295">
        <v>4</v>
      </c>
      <c r="F5" s="213" t="s">
        <v>136</v>
      </c>
      <c r="G5" s="290">
        <v>320303</v>
      </c>
      <c r="H5" s="296"/>
      <c r="I5" s="296"/>
      <c r="J5" s="296"/>
      <c r="K5" s="292">
        <v>0</v>
      </c>
      <c r="L5" s="293"/>
      <c r="M5" s="297">
        <v>0.15</v>
      </c>
      <c r="N5" s="294"/>
      <c r="O5" s="293"/>
      <c r="P5" s="293"/>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row>
    <row r="6" spans="1:79" ht="18" customHeight="1">
      <c r="A6" s="822" t="s">
        <v>153</v>
      </c>
      <c r="B6" s="817"/>
      <c r="C6" s="811" t="s">
        <v>13</v>
      </c>
      <c r="D6" s="820"/>
      <c r="E6" s="295">
        <v>5</v>
      </c>
      <c r="F6" s="213" t="s">
        <v>137</v>
      </c>
      <c r="G6" s="290">
        <v>320304</v>
      </c>
      <c r="H6" s="296"/>
      <c r="I6" s="296"/>
      <c r="J6" s="296"/>
      <c r="K6" s="292">
        <v>0.5</v>
      </c>
      <c r="L6" s="293"/>
      <c r="M6" s="297">
        <v>0.15</v>
      </c>
      <c r="N6" s="294"/>
      <c r="O6" s="293"/>
      <c r="P6" s="293"/>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row>
    <row r="7" spans="1:79" ht="18" customHeight="1">
      <c r="A7" s="823"/>
      <c r="B7" s="817"/>
      <c r="C7" s="812"/>
      <c r="D7" s="820"/>
      <c r="E7" s="295">
        <v>6</v>
      </c>
      <c r="F7" s="213" t="s">
        <v>84</v>
      </c>
      <c r="G7" s="290">
        <v>320306</v>
      </c>
      <c r="H7" s="296"/>
      <c r="I7" s="296"/>
      <c r="J7" s="296"/>
      <c r="K7" s="292">
        <v>0.5</v>
      </c>
      <c r="L7" s="293"/>
      <c r="M7" s="297">
        <v>1</v>
      </c>
      <c r="N7" s="294"/>
      <c r="O7" s="293"/>
      <c r="P7" s="293"/>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row>
    <row r="8" spans="1:79" ht="18" customHeight="1">
      <c r="A8" s="823"/>
      <c r="B8" s="817"/>
      <c r="C8" s="812"/>
      <c r="D8" s="820"/>
      <c r="E8" s="295">
        <v>7</v>
      </c>
      <c r="F8" s="213" t="s">
        <v>138</v>
      </c>
      <c r="G8" s="290">
        <v>320307</v>
      </c>
      <c r="H8" s="296"/>
      <c r="I8" s="296"/>
      <c r="J8" s="296"/>
      <c r="K8" s="292">
        <v>0.5</v>
      </c>
      <c r="L8" s="293"/>
      <c r="M8" s="297">
        <v>0.2</v>
      </c>
      <c r="N8" s="294"/>
      <c r="O8" s="293"/>
      <c r="P8" s="293"/>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row>
    <row r="9" spans="1:79" ht="18" customHeight="1">
      <c r="A9" s="823"/>
      <c r="B9" s="817"/>
      <c r="C9" s="812"/>
      <c r="D9" s="820"/>
      <c r="E9" s="295">
        <v>8</v>
      </c>
      <c r="F9" s="5" t="s">
        <v>82</v>
      </c>
      <c r="G9" s="290">
        <v>320308</v>
      </c>
      <c r="H9" s="296"/>
      <c r="I9" s="296"/>
      <c r="J9" s="296"/>
      <c r="K9" s="292">
        <v>0.5</v>
      </c>
      <c r="L9" s="293"/>
      <c r="M9" s="297">
        <v>0.3</v>
      </c>
      <c r="N9" s="294"/>
      <c r="O9" s="293"/>
      <c r="P9" s="293"/>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row>
    <row r="10" spans="1:79" ht="18" customHeight="1">
      <c r="A10" s="823"/>
      <c r="B10" s="818"/>
      <c r="C10" s="812"/>
      <c r="D10" s="820"/>
      <c r="E10" s="295">
        <v>9</v>
      </c>
      <c r="F10" s="213" t="s">
        <v>139</v>
      </c>
      <c r="G10" s="290">
        <v>32041</v>
      </c>
      <c r="H10" s="296"/>
      <c r="I10" s="296"/>
      <c r="J10" s="296"/>
      <c r="K10" s="292">
        <v>0</v>
      </c>
      <c r="L10" s="293"/>
      <c r="M10" s="297">
        <v>0.15</v>
      </c>
      <c r="N10" s="294"/>
      <c r="O10" s="293"/>
      <c r="P10" s="293"/>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row>
    <row r="11" spans="1:79" ht="18" customHeight="1">
      <c r="A11" s="823"/>
      <c r="B11" s="298"/>
      <c r="C11" s="299"/>
      <c r="D11" s="820"/>
      <c r="E11" s="295">
        <v>10</v>
      </c>
      <c r="F11" s="213" t="s">
        <v>140</v>
      </c>
      <c r="G11" s="290">
        <v>32042</v>
      </c>
      <c r="H11" s="296"/>
      <c r="I11" s="296"/>
      <c r="J11" s="296"/>
      <c r="K11" s="292">
        <v>0.5</v>
      </c>
      <c r="L11" s="293"/>
      <c r="M11" s="297">
        <v>0.15</v>
      </c>
      <c r="N11" s="294"/>
      <c r="O11" s="293"/>
      <c r="P11" s="293"/>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row>
    <row r="12" spans="1:79" ht="18" customHeight="1">
      <c r="A12" s="823"/>
      <c r="B12" s="824" t="s">
        <v>74</v>
      </c>
      <c r="C12" s="299"/>
      <c r="D12" s="820"/>
      <c r="E12" s="295">
        <v>11</v>
      </c>
      <c r="F12" s="213" t="s">
        <v>81</v>
      </c>
      <c r="G12" s="290">
        <v>32043</v>
      </c>
      <c r="H12" s="296"/>
      <c r="I12" s="296"/>
      <c r="J12" s="296"/>
      <c r="K12" s="292">
        <v>0.5</v>
      </c>
      <c r="L12" s="293"/>
      <c r="M12" s="297">
        <v>0.15</v>
      </c>
      <c r="N12" s="294"/>
      <c r="O12" s="293"/>
      <c r="P12" s="293"/>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row>
    <row r="13" spans="1:79" ht="18" customHeight="1">
      <c r="A13" s="823"/>
      <c r="B13" s="824"/>
      <c r="C13" s="299"/>
      <c r="D13" s="820"/>
      <c r="E13" s="295">
        <v>12</v>
      </c>
      <c r="F13" s="213" t="s">
        <v>83</v>
      </c>
      <c r="G13" s="290">
        <v>32044</v>
      </c>
      <c r="H13" s="296"/>
      <c r="I13" s="296"/>
      <c r="J13" s="296"/>
      <c r="K13" s="292">
        <v>0.5</v>
      </c>
      <c r="L13" s="293"/>
      <c r="M13" s="297">
        <v>0.3</v>
      </c>
      <c r="N13" s="294"/>
      <c r="O13" s="293"/>
      <c r="P13" s="293"/>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row>
    <row r="14" spans="1:79" ht="24.75" customHeight="1">
      <c r="A14" s="823"/>
      <c r="B14" s="824"/>
      <c r="C14" s="299"/>
      <c r="D14" s="820"/>
      <c r="E14" s="295">
        <v>13</v>
      </c>
      <c r="F14" s="300" t="s">
        <v>188</v>
      </c>
      <c r="G14" s="301">
        <v>320309</v>
      </c>
      <c r="H14" s="302"/>
      <c r="I14" s="302"/>
      <c r="J14" s="302"/>
      <c r="K14" s="303">
        <v>0.9</v>
      </c>
      <c r="L14" s="304"/>
      <c r="M14" s="303">
        <v>0.15</v>
      </c>
      <c r="N14" s="305"/>
      <c r="O14" s="306"/>
      <c r="P14" s="306"/>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row>
    <row r="15" spans="1:79" ht="25.5" customHeight="1">
      <c r="A15" s="823"/>
      <c r="B15" s="824"/>
      <c r="C15" s="299"/>
      <c r="D15" s="820"/>
      <c r="E15" s="295">
        <v>14</v>
      </c>
      <c r="F15" s="307" t="s">
        <v>189</v>
      </c>
      <c r="G15" s="301">
        <v>320312</v>
      </c>
      <c r="H15" s="302"/>
      <c r="I15" s="302"/>
      <c r="J15" s="302"/>
      <c r="K15" s="303">
        <v>0</v>
      </c>
      <c r="L15" s="304"/>
      <c r="M15" s="303">
        <v>0.5</v>
      </c>
      <c r="N15" s="305"/>
      <c r="O15" s="306"/>
      <c r="P15" s="306"/>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row>
    <row r="16" spans="1:79" ht="27" customHeight="1">
      <c r="A16" s="823"/>
      <c r="B16" s="824"/>
      <c r="C16" s="299"/>
      <c r="D16" s="820"/>
      <c r="E16" s="295">
        <v>15</v>
      </c>
      <c r="F16" s="300" t="s">
        <v>190</v>
      </c>
      <c r="G16" s="301">
        <v>320310</v>
      </c>
      <c r="H16" s="302"/>
      <c r="I16" s="302"/>
      <c r="J16" s="302"/>
      <c r="K16" s="303">
        <v>0</v>
      </c>
      <c r="L16" s="304"/>
      <c r="M16" s="303">
        <v>0.15</v>
      </c>
      <c r="N16" s="305"/>
      <c r="O16" s="306"/>
      <c r="P16" s="306"/>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row>
    <row r="17" spans="1:79" ht="49.5" customHeight="1">
      <c r="A17" s="823"/>
      <c r="B17" s="824"/>
      <c r="C17" s="299"/>
      <c r="D17" s="820"/>
      <c r="E17" s="308">
        <v>16</v>
      </c>
      <c r="F17" s="300" t="s">
        <v>191</v>
      </c>
      <c r="G17" s="301">
        <v>320311</v>
      </c>
      <c r="H17" s="302"/>
      <c r="I17" s="302"/>
      <c r="J17" s="302"/>
      <c r="K17" s="309">
        <v>0</v>
      </c>
      <c r="L17" s="310"/>
      <c r="M17" s="309">
        <v>0.15</v>
      </c>
      <c r="N17" s="294"/>
      <c r="O17" s="293"/>
      <c r="P17" s="293"/>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row>
    <row r="18" spans="1:79" ht="18" customHeight="1" thickBot="1">
      <c r="A18" s="823"/>
      <c r="B18" s="824"/>
      <c r="C18" s="299"/>
      <c r="D18" s="821"/>
      <c r="E18" s="295"/>
      <c r="F18" s="213" t="s">
        <v>0</v>
      </c>
      <c r="G18" s="311"/>
      <c r="H18" s="6"/>
      <c r="I18" s="6"/>
      <c r="J18" s="6"/>
      <c r="K18" s="311"/>
      <c r="L18" s="65"/>
      <c r="M18" s="311"/>
      <c r="N18" s="311"/>
      <c r="O18" s="65"/>
      <c r="P18" s="65"/>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row>
    <row r="19" spans="1:79" s="320" customFormat="1" ht="32.25" customHeight="1" thickBot="1">
      <c r="A19" s="823"/>
      <c r="B19" s="824"/>
      <c r="C19" s="299"/>
      <c r="D19" s="312"/>
      <c r="E19" s="313"/>
      <c r="F19" s="436" t="s">
        <v>106</v>
      </c>
      <c r="G19" s="437" t="s">
        <v>9</v>
      </c>
      <c r="H19" s="438" t="s">
        <v>141</v>
      </c>
      <c r="I19" s="438" t="s">
        <v>142</v>
      </c>
      <c r="J19" s="438" t="s">
        <v>78</v>
      </c>
      <c r="K19" s="439"/>
      <c r="L19" s="440" t="s">
        <v>143</v>
      </c>
      <c r="M19" s="441"/>
      <c r="N19" s="441" t="s">
        <v>132</v>
      </c>
      <c r="O19" s="442" t="s">
        <v>76</v>
      </c>
      <c r="P19" s="438"/>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row>
    <row r="20" spans="1:79" ht="18" customHeight="1">
      <c r="A20" s="823"/>
      <c r="B20" s="824"/>
      <c r="C20" s="299"/>
      <c r="D20" s="819" t="s">
        <v>85</v>
      </c>
      <c r="E20" s="295">
        <v>17</v>
      </c>
      <c r="F20" s="213" t="s">
        <v>85</v>
      </c>
      <c r="G20" s="290">
        <v>3205</v>
      </c>
      <c r="H20" s="321"/>
      <c r="I20" s="291"/>
      <c r="J20" s="291"/>
      <c r="K20" s="290"/>
      <c r="L20" s="293"/>
      <c r="M20" s="322"/>
      <c r="N20" s="305"/>
      <c r="O20" s="296"/>
      <c r="P20" s="293"/>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row>
    <row r="21" spans="1:79" ht="18" customHeight="1">
      <c r="A21" s="823"/>
      <c r="B21" s="824"/>
      <c r="C21" s="299"/>
      <c r="D21" s="820"/>
      <c r="E21" s="295">
        <v>18</v>
      </c>
      <c r="F21" s="213" t="s">
        <v>144</v>
      </c>
      <c r="G21" s="322">
        <v>3207</v>
      </c>
      <c r="H21" s="321"/>
      <c r="I21" s="296"/>
      <c r="J21" s="296"/>
      <c r="K21" s="322"/>
      <c r="L21" s="306"/>
      <c r="M21" s="322"/>
      <c r="N21" s="305"/>
      <c r="O21" s="296"/>
      <c r="P21" s="306"/>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row>
    <row r="22" spans="1:79" ht="18" customHeight="1" thickBot="1">
      <c r="A22" s="823"/>
      <c r="B22" s="298"/>
      <c r="C22" s="299"/>
      <c r="D22" s="821"/>
      <c r="E22" s="295">
        <v>19</v>
      </c>
      <c r="F22" s="323" t="s">
        <v>0</v>
      </c>
      <c r="G22" s="306"/>
      <c r="H22" s="6"/>
      <c r="I22" s="6"/>
      <c r="J22" s="6"/>
      <c r="K22" s="324"/>
      <c r="L22" s="6"/>
      <c r="M22" s="324"/>
      <c r="N22" s="324"/>
      <c r="O22" s="6"/>
      <c r="P22" s="6"/>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row>
    <row r="23" spans="1:79" s="320" customFormat="1" ht="24.75" customHeight="1" thickBot="1">
      <c r="A23" s="823"/>
      <c r="B23" s="298"/>
      <c r="C23" s="299"/>
      <c r="D23" s="312"/>
      <c r="E23" s="313"/>
      <c r="F23" s="314" t="s">
        <v>106</v>
      </c>
      <c r="G23" s="315" t="s">
        <v>9</v>
      </c>
      <c r="H23" s="316"/>
      <c r="I23" s="316"/>
      <c r="J23" s="325" t="s">
        <v>145</v>
      </c>
      <c r="K23" s="317"/>
      <c r="L23" s="318" t="s">
        <v>143</v>
      </c>
      <c r="M23" s="4" t="s">
        <v>70</v>
      </c>
      <c r="N23" s="4"/>
      <c r="O23" s="7" t="s">
        <v>76</v>
      </c>
      <c r="P23" s="325"/>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row>
    <row r="24" spans="1:79" ht="18" customHeight="1" thickBot="1">
      <c r="A24" s="823"/>
      <c r="B24" s="298"/>
      <c r="C24" s="299"/>
      <c r="D24" s="326"/>
      <c r="E24" s="295">
        <v>20</v>
      </c>
      <c r="F24" s="213" t="s">
        <v>146</v>
      </c>
      <c r="G24" s="290">
        <v>3206</v>
      </c>
      <c r="H24" s="291"/>
      <c r="I24" s="291"/>
      <c r="J24" s="291"/>
      <c r="K24" s="290"/>
      <c r="L24" s="293"/>
      <c r="M24" s="305">
        <v>0.2</v>
      </c>
      <c r="N24" s="322"/>
      <c r="O24" s="296"/>
      <c r="P24" s="293"/>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row>
    <row r="25" spans="1:79" ht="18" customHeight="1" thickBot="1">
      <c r="A25" s="823"/>
      <c r="B25" s="298"/>
      <c r="C25" s="299"/>
      <c r="D25" s="312"/>
      <c r="E25" s="313"/>
      <c r="F25" s="314" t="s">
        <v>106</v>
      </c>
      <c r="G25" s="315" t="s">
        <v>9</v>
      </c>
      <c r="H25" s="316" t="s">
        <v>107</v>
      </c>
      <c r="I25" s="316" t="s">
        <v>13</v>
      </c>
      <c r="J25" s="796" t="s">
        <v>106</v>
      </c>
      <c r="K25" s="797"/>
      <c r="L25" s="797"/>
      <c r="M25" s="798"/>
      <c r="N25" s="315" t="s">
        <v>9</v>
      </c>
      <c r="O25" s="316" t="s">
        <v>107</v>
      </c>
      <c r="P25" s="316" t="s">
        <v>13</v>
      </c>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row>
    <row r="26" spans="1:79" ht="48" customHeight="1">
      <c r="A26" s="823"/>
      <c r="B26" s="327"/>
      <c r="C26" s="299"/>
      <c r="D26" s="819" t="s">
        <v>147</v>
      </c>
      <c r="E26" s="295">
        <v>21</v>
      </c>
      <c r="F26" s="328" t="s">
        <v>148</v>
      </c>
      <c r="G26" s="329">
        <v>3902</v>
      </c>
      <c r="H26" s="302"/>
      <c r="I26" s="330">
        <v>2006</v>
      </c>
      <c r="J26" s="805" t="s">
        <v>149</v>
      </c>
      <c r="K26" s="806"/>
      <c r="L26" s="806"/>
      <c r="M26" s="807"/>
      <c r="N26" s="324">
        <v>3987</v>
      </c>
      <c r="O26" s="331"/>
      <c r="P26" s="324" t="s">
        <v>321</v>
      </c>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row>
    <row r="27" spans="1:79" ht="48" customHeight="1">
      <c r="A27" s="823"/>
      <c r="B27" s="327"/>
      <c r="C27" s="299"/>
      <c r="D27" s="820"/>
      <c r="E27" s="295">
        <v>22</v>
      </c>
      <c r="F27" s="332" t="s">
        <v>148</v>
      </c>
      <c r="G27" s="329">
        <v>3902</v>
      </c>
      <c r="H27" s="302"/>
      <c r="I27" s="330">
        <v>2007</v>
      </c>
      <c r="J27" s="802" t="s">
        <v>150</v>
      </c>
      <c r="K27" s="803"/>
      <c r="L27" s="803"/>
      <c r="M27" s="804"/>
      <c r="N27" s="324">
        <v>3987</v>
      </c>
      <c r="O27" s="331"/>
      <c r="P27" s="324">
        <v>2012</v>
      </c>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row>
    <row r="28" spans="1:79" ht="36" customHeight="1">
      <c r="A28" s="823"/>
      <c r="B28" s="790"/>
      <c r="C28" s="299"/>
      <c r="D28" s="820"/>
      <c r="E28" s="295">
        <v>23</v>
      </c>
      <c r="F28" s="332" t="s">
        <v>148</v>
      </c>
      <c r="G28" s="329">
        <v>3902</v>
      </c>
      <c r="H28" s="302"/>
      <c r="I28" s="330">
        <v>2008</v>
      </c>
      <c r="J28" s="799" t="s">
        <v>151</v>
      </c>
      <c r="K28" s="800"/>
      <c r="L28" s="800"/>
      <c r="M28" s="801"/>
      <c r="N28" s="324">
        <v>3988</v>
      </c>
      <c r="O28" s="331"/>
      <c r="P28" s="324" t="s">
        <v>321</v>
      </c>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row>
    <row r="29" spans="1:79" ht="36" customHeight="1">
      <c r="A29" s="823"/>
      <c r="B29" s="791"/>
      <c r="C29" s="299"/>
      <c r="D29" s="820"/>
      <c r="E29" s="295">
        <v>24</v>
      </c>
      <c r="F29" s="332" t="s">
        <v>148</v>
      </c>
      <c r="G29" s="329">
        <v>3902</v>
      </c>
      <c r="H29" s="302"/>
      <c r="I29" s="330">
        <v>2009</v>
      </c>
      <c r="J29" s="799" t="s">
        <v>152</v>
      </c>
      <c r="K29" s="800"/>
      <c r="L29" s="800"/>
      <c r="M29" s="801"/>
      <c r="N29" s="324">
        <v>3988</v>
      </c>
      <c r="O29" s="331"/>
      <c r="P29" s="324">
        <v>2012</v>
      </c>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row>
    <row r="30" spans="1:79" ht="27.75" customHeight="1">
      <c r="A30" s="333"/>
      <c r="B30" s="792"/>
      <c r="C30" s="299"/>
      <c r="D30" s="820"/>
      <c r="E30" s="295">
        <v>25</v>
      </c>
      <c r="F30" s="332" t="s">
        <v>148</v>
      </c>
      <c r="G30" s="329">
        <v>3902</v>
      </c>
      <c r="H30" s="302"/>
      <c r="I30" s="330">
        <v>2010</v>
      </c>
      <c r="J30" s="799"/>
      <c r="K30" s="800"/>
      <c r="L30" s="800"/>
      <c r="M30" s="801"/>
      <c r="N30" s="324"/>
      <c r="O30" s="6"/>
      <c r="P30" s="33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row>
    <row r="31" spans="1:79" ht="27.75" customHeight="1">
      <c r="A31" s="335"/>
      <c r="B31" s="793" t="s">
        <v>154</v>
      </c>
      <c r="C31" s="299"/>
      <c r="D31" s="820"/>
      <c r="E31" s="295">
        <v>26</v>
      </c>
      <c r="F31" s="336" t="s">
        <v>148</v>
      </c>
      <c r="G31" s="329">
        <v>3902</v>
      </c>
      <c r="H31" s="302"/>
      <c r="I31" s="330">
        <v>2011</v>
      </c>
      <c r="J31" s="802"/>
      <c r="K31" s="803"/>
      <c r="L31" s="803"/>
      <c r="M31" s="804"/>
      <c r="N31" s="324"/>
      <c r="O31" s="6"/>
      <c r="P31" s="33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row>
    <row r="32" spans="1:79" ht="27.75" customHeight="1" thickBot="1">
      <c r="A32" s="337"/>
      <c r="B32" s="794"/>
      <c r="C32" s="338"/>
      <c r="D32" s="821"/>
      <c r="E32" s="339">
        <v>27</v>
      </c>
      <c r="F32" s="788" t="s">
        <v>572</v>
      </c>
      <c r="G32" s="795"/>
      <c r="H32" s="340"/>
      <c r="I32" s="341"/>
      <c r="J32" s="788" t="s">
        <v>573</v>
      </c>
      <c r="K32" s="789"/>
      <c r="L32" s="789"/>
      <c r="M32" s="789"/>
      <c r="N32" s="789"/>
      <c r="O32" s="44"/>
      <c r="P32" s="4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row>
    <row r="33" spans="1:79" ht="18" customHeight="1">
      <c r="A33" s="284"/>
      <c r="B33" s="284"/>
      <c r="C33" s="284"/>
      <c r="D33" s="284"/>
      <c r="E33" s="319"/>
      <c r="F33" s="284"/>
      <c r="G33" s="342"/>
      <c r="H33" s="284"/>
      <c r="I33" s="284"/>
      <c r="J33" s="284"/>
      <c r="K33" s="342"/>
      <c r="L33" s="284"/>
      <c r="M33" s="342"/>
      <c r="N33" s="342"/>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row>
    <row r="34" spans="1:79" ht="18" customHeight="1">
      <c r="A34" s="284"/>
      <c r="B34" s="284"/>
      <c r="C34" s="284"/>
      <c r="D34" s="284"/>
      <c r="E34" s="319"/>
      <c r="F34" s="284"/>
      <c r="G34" s="342"/>
      <c r="H34" s="284"/>
      <c r="I34" s="284"/>
      <c r="J34" s="284"/>
      <c r="K34" s="342"/>
      <c r="L34" s="284"/>
      <c r="M34" s="342"/>
      <c r="N34" s="342"/>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row>
    <row r="35" spans="1:79" ht="18" customHeight="1">
      <c r="A35" s="284"/>
      <c r="B35" s="284"/>
      <c r="C35" s="284"/>
      <c r="D35" s="284"/>
      <c r="E35" s="319"/>
      <c r="F35" s="284"/>
      <c r="G35" s="342"/>
      <c r="H35" s="284"/>
      <c r="I35" s="284"/>
      <c r="J35" s="284"/>
      <c r="K35" s="342"/>
      <c r="L35" s="284"/>
      <c r="M35" s="342"/>
      <c r="N35" s="342"/>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row>
    <row r="36" spans="1:79" ht="18" customHeight="1">
      <c r="A36" s="284"/>
      <c r="B36" s="284"/>
      <c r="C36" s="284"/>
      <c r="D36" s="284"/>
      <c r="E36" s="319"/>
      <c r="F36" s="284"/>
      <c r="G36" s="342"/>
      <c r="H36" s="284"/>
      <c r="I36" s="284"/>
      <c r="J36" s="284"/>
      <c r="K36" s="342"/>
      <c r="L36" s="284"/>
      <c r="M36" s="342"/>
      <c r="N36" s="342"/>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row>
    <row r="37" spans="1:79" ht="18" customHeight="1">
      <c r="A37" s="284"/>
      <c r="B37" s="284"/>
      <c r="C37" s="284"/>
      <c r="D37" s="284"/>
      <c r="E37" s="319"/>
      <c r="F37" s="284"/>
      <c r="G37" s="342"/>
      <c r="H37" s="284"/>
      <c r="I37" s="284"/>
      <c r="J37" s="284"/>
      <c r="K37" s="342"/>
      <c r="L37" s="284"/>
      <c r="M37" s="342"/>
      <c r="N37" s="342"/>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row>
    <row r="38" spans="1:79" ht="18" customHeight="1">
      <c r="A38" s="284"/>
      <c r="B38" s="284"/>
      <c r="C38" s="284"/>
      <c r="D38" s="284"/>
      <c r="E38" s="319"/>
      <c r="F38" s="284"/>
      <c r="G38" s="342"/>
      <c r="H38" s="284"/>
      <c r="I38" s="284"/>
      <c r="J38" s="284"/>
      <c r="K38" s="342"/>
      <c r="L38" s="284"/>
      <c r="M38" s="342"/>
      <c r="N38" s="342"/>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row>
    <row r="39" spans="1:79" ht="18" customHeight="1">
      <c r="A39" s="284"/>
      <c r="B39" s="284"/>
      <c r="C39" s="284"/>
      <c r="D39" s="284"/>
      <c r="E39" s="319"/>
      <c r="F39" s="284"/>
      <c r="G39" s="342"/>
      <c r="H39" s="284"/>
      <c r="I39" s="284"/>
      <c r="J39" s="284"/>
      <c r="K39" s="342"/>
      <c r="L39" s="284"/>
      <c r="M39" s="342"/>
      <c r="N39" s="342"/>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row>
    <row r="40" spans="1:79" ht="18" customHeight="1">
      <c r="A40" s="284"/>
      <c r="B40" s="284"/>
      <c r="C40" s="284"/>
      <c r="D40" s="284"/>
      <c r="E40" s="319"/>
      <c r="F40" s="284"/>
      <c r="G40" s="342"/>
      <c r="H40" s="284"/>
      <c r="I40" s="284"/>
      <c r="J40" s="284"/>
      <c r="K40" s="342"/>
      <c r="L40" s="284"/>
      <c r="M40" s="342"/>
      <c r="N40" s="342"/>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row>
    <row r="41" spans="1:79" ht="18" customHeight="1">
      <c r="A41" s="284"/>
      <c r="B41" s="284"/>
      <c r="C41" s="284"/>
      <c r="D41" s="284"/>
      <c r="E41" s="319"/>
      <c r="F41" s="284"/>
      <c r="G41" s="342"/>
      <c r="H41" s="284"/>
      <c r="I41" s="284"/>
      <c r="J41" s="284"/>
      <c r="K41" s="342"/>
      <c r="L41" s="284"/>
      <c r="M41" s="342"/>
      <c r="N41" s="342"/>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row>
    <row r="42" spans="1:79" ht="18" customHeight="1">
      <c r="A42" s="284"/>
      <c r="B42" s="284"/>
      <c r="C42" s="284"/>
      <c r="D42" s="284"/>
      <c r="E42" s="319"/>
      <c r="F42" s="284"/>
      <c r="G42" s="342"/>
      <c r="H42" s="284"/>
      <c r="I42" s="284"/>
      <c r="J42" s="284"/>
      <c r="K42" s="342"/>
      <c r="L42" s="284"/>
      <c r="M42" s="342"/>
      <c r="N42" s="342"/>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row>
    <row r="43" spans="1:79" ht="18" customHeight="1">
      <c r="A43" s="284"/>
      <c r="B43" s="284"/>
      <c r="C43" s="284"/>
      <c r="D43" s="284"/>
      <c r="E43" s="319"/>
      <c r="F43" s="284"/>
      <c r="G43" s="342"/>
      <c r="H43" s="284"/>
      <c r="I43" s="284"/>
      <c r="J43" s="284"/>
      <c r="K43" s="342"/>
      <c r="L43" s="284"/>
      <c r="M43" s="342"/>
      <c r="N43" s="34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row>
    <row r="44" spans="1:79" ht="18" customHeight="1">
      <c r="A44" s="284"/>
      <c r="B44" s="284"/>
      <c r="C44" s="284"/>
      <c r="D44" s="284"/>
      <c r="E44" s="319"/>
      <c r="F44" s="284"/>
      <c r="G44" s="342"/>
      <c r="H44" s="284"/>
      <c r="I44" s="284"/>
      <c r="J44" s="284"/>
      <c r="K44" s="342"/>
      <c r="L44" s="284"/>
      <c r="M44" s="342"/>
      <c r="N44" s="342"/>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row>
    <row r="45" spans="1:79" ht="18" customHeight="1">
      <c r="A45" s="284"/>
      <c r="B45" s="284"/>
      <c r="C45" s="284"/>
      <c r="D45" s="284"/>
      <c r="E45" s="319"/>
      <c r="F45" s="284"/>
      <c r="G45" s="342"/>
      <c r="H45" s="284"/>
      <c r="I45" s="284"/>
      <c r="J45" s="284"/>
      <c r="K45" s="342"/>
      <c r="L45" s="284"/>
      <c r="M45" s="342"/>
      <c r="N45" s="342"/>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row>
    <row r="46" spans="1:79" ht="18" customHeight="1">
      <c r="A46" s="284"/>
      <c r="B46" s="284"/>
      <c r="C46" s="284"/>
      <c r="D46" s="284"/>
      <c r="E46" s="319"/>
      <c r="F46" s="284"/>
      <c r="G46" s="342"/>
      <c r="H46" s="284"/>
      <c r="I46" s="284"/>
      <c r="J46" s="284"/>
      <c r="K46" s="342"/>
      <c r="L46" s="284"/>
      <c r="M46" s="342"/>
      <c r="N46" s="342"/>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row>
    <row r="47" spans="1:79" ht="18" customHeight="1">
      <c r="A47" s="284"/>
      <c r="B47" s="284"/>
      <c r="C47" s="284"/>
      <c r="D47" s="284"/>
      <c r="E47" s="319"/>
      <c r="F47" s="284"/>
      <c r="G47" s="342"/>
      <c r="H47" s="284"/>
      <c r="I47" s="284"/>
      <c r="J47" s="284"/>
      <c r="K47" s="342"/>
      <c r="L47" s="284"/>
      <c r="M47" s="342"/>
      <c r="N47" s="342"/>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row>
    <row r="48" spans="1:79" ht="18" customHeight="1">
      <c r="A48" s="284"/>
      <c r="B48" s="284"/>
      <c r="C48" s="284"/>
      <c r="D48" s="284"/>
      <c r="E48" s="319"/>
      <c r="F48" s="284"/>
      <c r="G48" s="342"/>
      <c r="H48" s="284"/>
      <c r="I48" s="284"/>
      <c r="J48" s="284"/>
      <c r="K48" s="342"/>
      <c r="L48" s="284"/>
      <c r="M48" s="342"/>
      <c r="N48" s="342"/>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row>
    <row r="49" spans="1:79" ht="18" customHeight="1">
      <c r="A49" s="284"/>
      <c r="B49" s="284"/>
      <c r="C49" s="284"/>
      <c r="D49" s="284"/>
      <c r="E49" s="319"/>
      <c r="F49" s="284"/>
      <c r="G49" s="342"/>
      <c r="H49" s="284"/>
      <c r="I49" s="284"/>
      <c r="J49" s="284"/>
      <c r="K49" s="342"/>
      <c r="L49" s="284"/>
      <c r="M49" s="342"/>
      <c r="N49" s="342"/>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row>
    <row r="50" spans="1:79" ht="18" customHeight="1">
      <c r="A50" s="284"/>
      <c r="B50" s="284"/>
      <c r="C50" s="284"/>
      <c r="D50" s="284"/>
      <c r="E50" s="319"/>
      <c r="F50" s="284"/>
      <c r="G50" s="342"/>
      <c r="H50" s="284"/>
      <c r="I50" s="284"/>
      <c r="J50" s="284"/>
      <c r="K50" s="342"/>
      <c r="L50" s="284"/>
      <c r="M50" s="342"/>
      <c r="N50" s="342"/>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row>
    <row r="51" spans="1:79" ht="18" customHeight="1">
      <c r="A51" s="284"/>
      <c r="B51" s="284"/>
      <c r="C51" s="284"/>
      <c r="D51" s="284"/>
      <c r="E51" s="319"/>
      <c r="F51" s="284"/>
      <c r="G51" s="342"/>
      <c r="H51" s="284"/>
      <c r="I51" s="284"/>
      <c r="J51" s="284"/>
      <c r="K51" s="342"/>
      <c r="L51" s="284"/>
      <c r="M51" s="342"/>
      <c r="N51" s="342"/>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row>
    <row r="52" spans="1:79" ht="18" customHeight="1">
      <c r="A52" s="284"/>
      <c r="B52" s="284"/>
      <c r="C52" s="284"/>
      <c r="D52" s="284"/>
      <c r="E52" s="319"/>
      <c r="F52" s="284"/>
      <c r="G52" s="342"/>
      <c r="H52" s="284"/>
      <c r="I52" s="284"/>
      <c r="J52" s="284"/>
      <c r="K52" s="342"/>
      <c r="L52" s="284"/>
      <c r="M52" s="342"/>
      <c r="N52" s="342"/>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row>
    <row r="53" spans="1:79" ht="18" customHeight="1">
      <c r="A53" s="284"/>
      <c r="B53" s="284"/>
      <c r="C53" s="284"/>
      <c r="D53" s="284"/>
      <c r="E53" s="319"/>
      <c r="F53" s="284"/>
      <c r="G53" s="342"/>
      <c r="H53" s="284"/>
      <c r="I53" s="284"/>
      <c r="J53" s="284"/>
      <c r="K53" s="342"/>
      <c r="L53" s="284"/>
      <c r="M53" s="342"/>
      <c r="N53" s="342"/>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row>
    <row r="54" spans="1:79" ht="18" customHeight="1">
      <c r="A54" s="284"/>
      <c r="B54" s="284"/>
      <c r="C54" s="284"/>
      <c r="D54" s="284"/>
      <c r="E54" s="319"/>
      <c r="F54" s="284"/>
      <c r="G54" s="342"/>
      <c r="H54" s="284"/>
      <c r="I54" s="284"/>
      <c r="J54" s="284"/>
      <c r="K54" s="342"/>
      <c r="L54" s="284"/>
      <c r="M54" s="342"/>
      <c r="N54" s="342"/>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row>
    <row r="55" spans="1:79" ht="18" customHeight="1">
      <c r="A55" s="284"/>
      <c r="B55" s="284"/>
      <c r="C55" s="284"/>
      <c r="D55" s="284"/>
      <c r="E55" s="319"/>
      <c r="F55" s="284"/>
      <c r="G55" s="342"/>
      <c r="H55" s="284"/>
      <c r="I55" s="284"/>
      <c r="J55" s="284"/>
      <c r="K55" s="342"/>
      <c r="L55" s="284"/>
      <c r="M55" s="342"/>
      <c r="N55" s="342"/>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row>
    <row r="56" spans="1:79" ht="18" customHeight="1">
      <c r="A56" s="284"/>
      <c r="B56" s="284"/>
      <c r="C56" s="284"/>
      <c r="D56" s="284"/>
      <c r="E56" s="319"/>
      <c r="F56" s="284"/>
      <c r="G56" s="342"/>
      <c r="H56" s="284"/>
      <c r="I56" s="284"/>
      <c r="J56" s="284"/>
      <c r="K56" s="342"/>
      <c r="L56" s="284"/>
      <c r="M56" s="342"/>
      <c r="N56" s="342"/>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row>
    <row r="57" spans="1:79" ht="18" customHeight="1">
      <c r="A57" s="284"/>
      <c r="B57" s="284"/>
      <c r="C57" s="284"/>
      <c r="D57" s="284"/>
      <c r="E57" s="319"/>
      <c r="F57" s="284"/>
      <c r="G57" s="342"/>
      <c r="H57" s="284"/>
      <c r="I57" s="284"/>
      <c r="J57" s="284"/>
      <c r="K57" s="342"/>
      <c r="L57" s="284"/>
      <c r="M57" s="342"/>
      <c r="N57" s="342"/>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row>
    <row r="58" spans="1:79" ht="18" customHeight="1">
      <c r="A58" s="284"/>
      <c r="B58" s="284"/>
      <c r="C58" s="284"/>
      <c r="D58" s="284"/>
      <c r="E58" s="319"/>
      <c r="F58" s="284"/>
      <c r="G58" s="342"/>
      <c r="H58" s="284"/>
      <c r="I58" s="284"/>
      <c r="J58" s="284"/>
      <c r="K58" s="342"/>
      <c r="L58" s="284"/>
      <c r="M58" s="342"/>
      <c r="N58" s="342"/>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row>
    <row r="59" spans="1:79" ht="18" customHeight="1">
      <c r="A59" s="284"/>
      <c r="B59" s="284"/>
      <c r="C59" s="284"/>
      <c r="D59" s="284"/>
      <c r="E59" s="319"/>
      <c r="F59" s="284"/>
      <c r="G59" s="342"/>
      <c r="H59" s="284"/>
      <c r="I59" s="284"/>
      <c r="J59" s="284"/>
      <c r="K59" s="342"/>
      <c r="L59" s="284"/>
      <c r="M59" s="342"/>
      <c r="N59" s="342"/>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row>
    <row r="60" spans="1:79" ht="18" customHeight="1">
      <c r="A60" s="284"/>
      <c r="B60" s="284"/>
      <c r="C60" s="284"/>
      <c r="D60" s="284"/>
      <c r="E60" s="319"/>
      <c r="F60" s="284"/>
      <c r="G60" s="342"/>
      <c r="H60" s="284"/>
      <c r="I60" s="284"/>
      <c r="J60" s="284"/>
      <c r="K60" s="342"/>
      <c r="L60" s="284"/>
      <c r="M60" s="342"/>
      <c r="N60" s="342"/>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row>
    <row r="61" spans="1:79" ht="18" customHeight="1">
      <c r="A61" s="284"/>
      <c r="B61" s="284"/>
      <c r="C61" s="284"/>
      <c r="D61" s="284"/>
      <c r="E61" s="319"/>
      <c r="F61" s="284"/>
      <c r="G61" s="342"/>
      <c r="H61" s="284"/>
      <c r="I61" s="284"/>
      <c r="J61" s="284"/>
      <c r="K61" s="342"/>
      <c r="L61" s="284"/>
      <c r="M61" s="342"/>
      <c r="N61" s="342"/>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row>
    <row r="62" spans="1:79" ht="18" customHeight="1">
      <c r="A62" s="284"/>
      <c r="B62" s="284"/>
      <c r="C62" s="284"/>
      <c r="D62" s="284"/>
      <c r="E62" s="319"/>
      <c r="F62" s="284"/>
      <c r="G62" s="342"/>
      <c r="H62" s="284"/>
      <c r="I62" s="284"/>
      <c r="J62" s="284"/>
      <c r="K62" s="342"/>
      <c r="L62" s="284"/>
      <c r="M62" s="342"/>
      <c r="N62" s="342"/>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row>
    <row r="63" spans="1:79" ht="18" customHeight="1">
      <c r="A63" s="284"/>
      <c r="B63" s="284"/>
      <c r="C63" s="284"/>
      <c r="D63" s="284"/>
      <c r="E63" s="319"/>
      <c r="F63" s="284"/>
      <c r="G63" s="342"/>
      <c r="H63" s="284"/>
      <c r="I63" s="284"/>
      <c r="J63" s="284"/>
      <c r="K63" s="342"/>
      <c r="L63" s="284"/>
      <c r="M63" s="342"/>
      <c r="N63" s="342"/>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row>
    <row r="64" spans="1:79" ht="18" customHeight="1">
      <c r="A64" s="284"/>
      <c r="B64" s="284">
        <v>41</v>
      </c>
      <c r="C64" s="284"/>
      <c r="D64" s="284"/>
      <c r="E64" s="319"/>
      <c r="F64" s="284"/>
      <c r="G64" s="342"/>
      <c r="H64" s="284"/>
      <c r="I64" s="284"/>
      <c r="J64" s="284"/>
      <c r="K64" s="342"/>
      <c r="L64" s="284"/>
      <c r="M64" s="342"/>
      <c r="N64" s="342"/>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row>
    <row r="65" spans="1:79" ht="18" customHeight="1">
      <c r="A65" s="284"/>
      <c r="B65" s="284">
        <v>42</v>
      </c>
      <c r="C65" s="284" t="s">
        <v>192</v>
      </c>
      <c r="D65" s="284"/>
      <c r="E65" s="319"/>
      <c r="F65" s="284"/>
      <c r="G65" s="342"/>
      <c r="H65" s="284"/>
      <c r="I65" s="284"/>
      <c r="J65" s="284"/>
      <c r="K65" s="342"/>
      <c r="L65" s="284"/>
      <c r="M65" s="342"/>
      <c r="N65" s="342"/>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row>
    <row r="66" spans="1:79" ht="18" customHeight="1">
      <c r="A66" s="284"/>
      <c r="B66" s="284">
        <v>43</v>
      </c>
      <c r="C66" s="284"/>
      <c r="D66" s="284"/>
      <c r="E66" s="319"/>
      <c r="F66" s="284"/>
      <c r="G66" s="342"/>
      <c r="H66" s="284"/>
      <c r="I66" s="284"/>
      <c r="J66" s="284"/>
      <c r="K66" s="342"/>
      <c r="L66" s="284"/>
      <c r="M66" s="342"/>
      <c r="N66" s="342"/>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row>
    <row r="67" spans="1:79" ht="18" customHeight="1">
      <c r="A67" s="284"/>
      <c r="B67" s="284"/>
      <c r="C67" s="284"/>
      <c r="D67" s="284"/>
      <c r="E67" s="319"/>
      <c r="F67" s="284"/>
      <c r="G67" s="342"/>
      <c r="H67" s="284"/>
      <c r="I67" s="284"/>
      <c r="J67" s="284"/>
      <c r="K67" s="342"/>
      <c r="L67" s="284"/>
      <c r="M67" s="342"/>
      <c r="N67" s="342"/>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row>
    <row r="68" spans="1:79" ht="18" customHeight="1">
      <c r="A68" s="284"/>
      <c r="B68" s="284"/>
      <c r="C68" s="284"/>
      <c r="D68" s="284"/>
      <c r="E68" s="319"/>
      <c r="F68" s="284"/>
      <c r="G68" s="342"/>
      <c r="H68" s="284"/>
      <c r="I68" s="284"/>
      <c r="J68" s="284"/>
      <c r="K68" s="342"/>
      <c r="L68" s="284"/>
      <c r="M68" s="342"/>
      <c r="N68" s="342"/>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row>
    <row r="69" spans="1:79" ht="18" customHeight="1">
      <c r="A69" s="284"/>
      <c r="B69" s="284"/>
      <c r="C69" s="284"/>
      <c r="D69" s="284"/>
      <c r="E69" s="319"/>
      <c r="F69" s="284"/>
      <c r="G69" s="342"/>
      <c r="H69" s="284"/>
      <c r="I69" s="284"/>
      <c r="J69" s="284"/>
      <c r="K69" s="342"/>
      <c r="L69" s="284"/>
      <c r="M69" s="342"/>
      <c r="N69" s="342"/>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row>
    <row r="70" spans="1:79" ht="18" customHeight="1">
      <c r="A70" s="284"/>
      <c r="B70" s="284"/>
      <c r="C70" s="284"/>
      <c r="D70" s="284"/>
      <c r="E70" s="319"/>
      <c r="F70" s="284"/>
      <c r="G70" s="342"/>
      <c r="H70" s="284"/>
      <c r="I70" s="284"/>
      <c r="J70" s="284"/>
      <c r="K70" s="342"/>
      <c r="L70" s="284"/>
      <c r="M70" s="342"/>
      <c r="N70" s="342"/>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row>
    <row r="71" spans="1:79" ht="18" customHeight="1">
      <c r="A71" s="284"/>
      <c r="B71" s="284"/>
      <c r="C71" s="284"/>
      <c r="D71" s="284"/>
      <c r="E71" s="319"/>
      <c r="F71" s="284"/>
      <c r="G71" s="342"/>
      <c r="H71" s="284"/>
      <c r="I71" s="284"/>
      <c r="J71" s="284"/>
      <c r="K71" s="342"/>
      <c r="L71" s="284"/>
      <c r="M71" s="342"/>
      <c r="N71" s="342"/>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row>
    <row r="72" spans="1:79" ht="18" customHeight="1">
      <c r="A72" s="284"/>
      <c r="B72" s="284"/>
      <c r="C72" s="284"/>
      <c r="D72" s="284"/>
      <c r="E72" s="319"/>
      <c r="F72" s="284"/>
      <c r="G72" s="342"/>
      <c r="H72" s="284"/>
      <c r="I72" s="284"/>
      <c r="J72" s="284"/>
      <c r="K72" s="342"/>
      <c r="L72" s="284"/>
      <c r="M72" s="342"/>
      <c r="N72" s="342"/>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row>
    <row r="73" spans="1:79" ht="18" customHeight="1">
      <c r="A73" s="284"/>
      <c r="B73" s="284"/>
      <c r="C73" s="284"/>
      <c r="D73" s="284"/>
      <c r="E73" s="319"/>
      <c r="F73" s="284"/>
      <c r="G73" s="342"/>
      <c r="H73" s="284"/>
      <c r="I73" s="284"/>
      <c r="J73" s="284"/>
      <c r="K73" s="342"/>
      <c r="L73" s="284"/>
      <c r="M73" s="342"/>
      <c r="N73" s="342"/>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row>
    <row r="74" spans="1:79" ht="18" customHeight="1">
      <c r="A74" s="284"/>
      <c r="B74" s="284"/>
      <c r="C74" s="284"/>
      <c r="D74" s="284"/>
      <c r="E74" s="319"/>
      <c r="F74" s="284"/>
      <c r="G74" s="342"/>
      <c r="H74" s="284"/>
      <c r="I74" s="284"/>
      <c r="J74" s="284"/>
      <c r="K74" s="342"/>
      <c r="L74" s="284"/>
      <c r="M74" s="342"/>
      <c r="N74" s="342"/>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row>
    <row r="75" spans="1:79" ht="18" customHeight="1">
      <c r="A75" s="284"/>
      <c r="B75" s="284"/>
      <c r="C75" s="284"/>
      <c r="D75" s="284"/>
      <c r="E75" s="319"/>
      <c r="F75" s="284"/>
      <c r="G75" s="342"/>
      <c r="H75" s="284"/>
      <c r="I75" s="284"/>
      <c r="J75" s="284"/>
      <c r="K75" s="342"/>
      <c r="L75" s="284"/>
      <c r="M75" s="342"/>
      <c r="N75" s="342"/>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row>
    <row r="76" spans="1:79" ht="18" customHeight="1">
      <c r="A76" s="284"/>
      <c r="B76" s="284"/>
      <c r="C76" s="284"/>
      <c r="D76" s="284"/>
      <c r="E76" s="319"/>
      <c r="F76" s="284"/>
      <c r="G76" s="342"/>
      <c r="H76" s="284"/>
      <c r="I76" s="284"/>
      <c r="J76" s="284"/>
      <c r="K76" s="342"/>
      <c r="L76" s="284"/>
      <c r="M76" s="342"/>
      <c r="N76" s="342"/>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row>
    <row r="77" spans="1:79" ht="18" customHeight="1">
      <c r="A77" s="284"/>
      <c r="B77" s="284"/>
      <c r="C77" s="284"/>
      <c r="D77" s="284"/>
      <c r="E77" s="319"/>
      <c r="F77" s="284"/>
      <c r="G77" s="342"/>
      <c r="H77" s="284"/>
      <c r="I77" s="284"/>
      <c r="J77" s="284"/>
      <c r="K77" s="342"/>
      <c r="L77" s="284"/>
      <c r="M77" s="342"/>
      <c r="N77" s="342"/>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row>
    <row r="78" spans="1:79" ht="18" customHeight="1">
      <c r="A78" s="284"/>
      <c r="B78" s="284"/>
      <c r="C78" s="284"/>
      <c r="D78" s="284"/>
      <c r="E78" s="319"/>
      <c r="F78" s="284"/>
      <c r="G78" s="342"/>
      <c r="H78" s="284"/>
      <c r="I78" s="284"/>
      <c r="J78" s="284"/>
      <c r="K78" s="342"/>
      <c r="L78" s="284"/>
      <c r="M78" s="342"/>
      <c r="N78" s="342"/>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row>
    <row r="79" spans="1:79" ht="18" customHeight="1">
      <c r="A79" s="284"/>
      <c r="B79" s="284"/>
      <c r="C79" s="284"/>
      <c r="D79" s="284"/>
      <c r="E79" s="319"/>
      <c r="F79" s="284"/>
      <c r="G79" s="342"/>
      <c r="H79" s="284"/>
      <c r="I79" s="284"/>
      <c r="J79" s="284"/>
      <c r="K79" s="342"/>
      <c r="L79" s="284"/>
      <c r="M79" s="342"/>
      <c r="N79" s="342"/>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row>
    <row r="80" spans="1:79" ht="18" customHeight="1">
      <c r="A80" s="284"/>
      <c r="B80" s="284"/>
      <c r="C80" s="284"/>
      <c r="D80" s="284"/>
      <c r="E80" s="319"/>
      <c r="F80" s="284"/>
      <c r="G80" s="342"/>
      <c r="H80" s="284"/>
      <c r="I80" s="284"/>
      <c r="J80" s="284"/>
      <c r="K80" s="342"/>
      <c r="L80" s="284"/>
      <c r="M80" s="342"/>
      <c r="N80" s="342"/>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row>
    <row r="81" spans="1:79" ht="18" customHeight="1">
      <c r="A81" s="284"/>
      <c r="B81" s="284"/>
      <c r="C81" s="284"/>
      <c r="D81" s="284"/>
      <c r="E81" s="319"/>
      <c r="F81" s="284"/>
      <c r="G81" s="342"/>
      <c r="H81" s="284"/>
      <c r="I81" s="284"/>
      <c r="J81" s="284"/>
      <c r="K81" s="342"/>
      <c r="L81" s="284"/>
      <c r="M81" s="342"/>
      <c r="N81" s="342"/>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row>
    <row r="82" spans="1:79" ht="18" customHeight="1">
      <c r="A82" s="284"/>
      <c r="B82" s="284"/>
      <c r="C82" s="284"/>
      <c r="D82" s="284"/>
      <c r="E82" s="319"/>
      <c r="F82" s="284"/>
      <c r="G82" s="342"/>
      <c r="H82" s="284"/>
      <c r="I82" s="284"/>
      <c r="J82" s="284"/>
      <c r="K82" s="342"/>
      <c r="L82" s="284"/>
      <c r="M82" s="342"/>
      <c r="N82" s="342"/>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row>
    <row r="83" spans="1:79" ht="18" customHeight="1">
      <c r="A83" s="284"/>
      <c r="B83" s="284"/>
      <c r="C83" s="284"/>
      <c r="D83" s="284"/>
      <c r="E83" s="319"/>
      <c r="F83" s="284"/>
      <c r="G83" s="342"/>
      <c r="H83" s="284"/>
      <c r="I83" s="284"/>
      <c r="J83" s="284"/>
      <c r="K83" s="342"/>
      <c r="L83" s="284"/>
      <c r="M83" s="342"/>
      <c r="N83" s="342"/>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row>
    <row r="84" spans="1:79" ht="18" customHeight="1">
      <c r="A84" s="284"/>
      <c r="B84" s="284"/>
      <c r="C84" s="284"/>
      <c r="D84" s="284"/>
      <c r="E84" s="319"/>
      <c r="F84" s="284"/>
      <c r="G84" s="342"/>
      <c r="H84" s="284"/>
      <c r="I84" s="284"/>
      <c r="J84" s="284"/>
      <c r="K84" s="342"/>
      <c r="L84" s="284"/>
      <c r="M84" s="342"/>
      <c r="N84" s="342"/>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row>
    <row r="85" spans="1:79" ht="18" customHeight="1">
      <c r="A85" s="284"/>
      <c r="B85" s="284"/>
      <c r="C85" s="284"/>
      <c r="D85" s="284"/>
      <c r="E85" s="319"/>
      <c r="F85" s="284"/>
      <c r="G85" s="342"/>
      <c r="H85" s="284"/>
      <c r="I85" s="284"/>
      <c r="J85" s="284"/>
      <c r="K85" s="342"/>
      <c r="L85" s="284"/>
      <c r="M85" s="342"/>
      <c r="N85" s="342"/>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row>
    <row r="86" spans="1:79" ht="18" customHeight="1">
      <c r="A86" s="284"/>
      <c r="B86" s="284"/>
      <c r="C86" s="284"/>
      <c r="D86" s="284"/>
      <c r="E86" s="319"/>
      <c r="F86" s="284"/>
      <c r="G86" s="342"/>
      <c r="H86" s="284"/>
      <c r="I86" s="284"/>
      <c r="J86" s="284"/>
      <c r="K86" s="342"/>
      <c r="L86" s="284"/>
      <c r="M86" s="342"/>
      <c r="N86" s="342"/>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row>
    <row r="87" spans="1:79" ht="18" customHeight="1">
      <c r="A87" s="284"/>
      <c r="B87" s="284"/>
      <c r="C87" s="284"/>
      <c r="D87" s="284"/>
      <c r="E87" s="319"/>
      <c r="F87" s="284"/>
      <c r="G87" s="342"/>
      <c r="H87" s="284"/>
      <c r="I87" s="284"/>
      <c r="J87" s="284"/>
      <c r="K87" s="342"/>
      <c r="L87" s="284"/>
      <c r="M87" s="342"/>
      <c r="N87" s="342"/>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row>
    <row r="88" spans="1:79" ht="18" customHeight="1">
      <c r="A88" s="284"/>
      <c r="B88" s="284"/>
      <c r="C88" s="284"/>
      <c r="D88" s="284"/>
      <c r="E88" s="319"/>
      <c r="F88" s="284"/>
      <c r="G88" s="342"/>
      <c r="H88" s="284"/>
      <c r="I88" s="284"/>
      <c r="J88" s="284"/>
      <c r="K88" s="342"/>
      <c r="L88" s="284"/>
      <c r="M88" s="342"/>
      <c r="N88" s="342"/>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row>
    <row r="89" spans="1:79" ht="18" customHeight="1">
      <c r="A89" s="284"/>
      <c r="B89" s="284"/>
      <c r="C89" s="284"/>
      <c r="D89" s="284"/>
      <c r="E89" s="319"/>
      <c r="F89" s="284"/>
      <c r="G89" s="342"/>
      <c r="H89" s="284"/>
      <c r="I89" s="284"/>
      <c r="J89" s="284"/>
      <c r="K89" s="342"/>
      <c r="L89" s="284"/>
      <c r="M89" s="342"/>
      <c r="N89" s="342"/>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row>
    <row r="90" spans="1:79" ht="18" customHeight="1">
      <c r="A90" s="284"/>
      <c r="B90" s="284"/>
      <c r="C90" s="284"/>
      <c r="D90" s="284"/>
      <c r="E90" s="319"/>
      <c r="F90" s="284"/>
      <c r="G90" s="342"/>
      <c r="H90" s="284"/>
      <c r="I90" s="284"/>
      <c r="J90" s="284"/>
      <c r="K90" s="342"/>
      <c r="L90" s="284"/>
      <c r="M90" s="342"/>
      <c r="N90" s="342"/>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row>
    <row r="91" spans="1:79" ht="18" customHeight="1">
      <c r="A91" s="284"/>
      <c r="B91" s="284"/>
      <c r="C91" s="284"/>
      <c r="D91" s="284"/>
      <c r="E91" s="319"/>
      <c r="F91" s="284"/>
      <c r="G91" s="342"/>
      <c r="H91" s="284"/>
      <c r="I91" s="284"/>
      <c r="J91" s="284"/>
      <c r="K91" s="342"/>
      <c r="L91" s="284"/>
      <c r="M91" s="342"/>
      <c r="N91" s="342"/>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row>
    <row r="92" spans="1:79" ht="18" customHeight="1">
      <c r="A92" s="284"/>
      <c r="B92" s="284"/>
      <c r="C92" s="284"/>
      <c r="D92" s="284"/>
      <c r="E92" s="319"/>
      <c r="F92" s="284"/>
      <c r="G92" s="342"/>
      <c r="H92" s="284"/>
      <c r="I92" s="284"/>
      <c r="J92" s="284"/>
      <c r="K92" s="342"/>
      <c r="L92" s="284"/>
      <c r="M92" s="342"/>
      <c r="N92" s="342"/>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row>
    <row r="93" spans="1:79" ht="18" customHeight="1">
      <c r="A93" s="284"/>
      <c r="B93" s="284"/>
      <c r="C93" s="284"/>
      <c r="D93" s="284"/>
      <c r="E93" s="319"/>
      <c r="F93" s="284"/>
      <c r="G93" s="342"/>
      <c r="H93" s="284"/>
      <c r="I93" s="284"/>
      <c r="J93" s="284"/>
      <c r="K93" s="342"/>
      <c r="L93" s="284"/>
      <c r="M93" s="342"/>
      <c r="N93" s="342"/>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row>
    <row r="94" spans="1:79" ht="18" customHeight="1">
      <c r="A94" s="284"/>
      <c r="B94" s="284"/>
      <c r="C94" s="284"/>
      <c r="D94" s="284"/>
      <c r="E94" s="319"/>
      <c r="F94" s="284"/>
      <c r="G94" s="342"/>
      <c r="H94" s="284"/>
      <c r="I94" s="284"/>
      <c r="J94" s="284"/>
      <c r="K94" s="342"/>
      <c r="L94" s="284"/>
      <c r="M94" s="342"/>
      <c r="N94" s="342"/>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row>
    <row r="95" spans="1:79" ht="18" customHeight="1">
      <c r="A95" s="284"/>
      <c r="B95" s="284"/>
      <c r="C95" s="284"/>
      <c r="D95" s="284"/>
      <c r="E95" s="319"/>
      <c r="F95" s="284"/>
      <c r="G95" s="342"/>
      <c r="H95" s="284"/>
      <c r="I95" s="284"/>
      <c r="J95" s="284"/>
      <c r="K95" s="342"/>
      <c r="L95" s="284"/>
      <c r="M95" s="342"/>
      <c r="N95" s="342"/>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row>
    <row r="96" spans="1:79" ht="18" customHeight="1">
      <c r="A96" s="284"/>
      <c r="B96" s="284"/>
      <c r="C96" s="284"/>
      <c r="D96" s="284"/>
      <c r="E96" s="319"/>
      <c r="F96" s="284"/>
      <c r="G96" s="342"/>
      <c r="H96" s="284"/>
      <c r="I96" s="284"/>
      <c r="J96" s="284"/>
      <c r="K96" s="342"/>
      <c r="L96" s="284"/>
      <c r="M96" s="342"/>
      <c r="N96" s="342"/>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row>
    <row r="97" spans="1:79" ht="18" customHeight="1">
      <c r="A97" s="284"/>
      <c r="B97" s="284"/>
      <c r="C97" s="284"/>
      <c r="D97" s="284"/>
      <c r="E97" s="319"/>
      <c r="F97" s="284"/>
      <c r="G97" s="342"/>
      <c r="H97" s="284"/>
      <c r="I97" s="284"/>
      <c r="J97" s="284"/>
      <c r="K97" s="342"/>
      <c r="L97" s="284"/>
      <c r="M97" s="342"/>
      <c r="N97" s="342"/>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row>
    <row r="98" spans="1:79" ht="18" customHeight="1">
      <c r="A98" s="284"/>
      <c r="B98" s="284"/>
      <c r="C98" s="284"/>
      <c r="D98" s="284"/>
      <c r="E98" s="319"/>
      <c r="F98" s="284"/>
      <c r="G98" s="342"/>
      <c r="H98" s="284"/>
      <c r="I98" s="284"/>
      <c r="J98" s="284"/>
      <c r="K98" s="342"/>
      <c r="L98" s="284"/>
      <c r="M98" s="342"/>
      <c r="N98" s="342"/>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row>
    <row r="99" spans="1:79" ht="18" customHeight="1">
      <c r="A99" s="284"/>
      <c r="B99" s="284"/>
      <c r="C99" s="284"/>
      <c r="D99" s="284"/>
      <c r="E99" s="319"/>
      <c r="F99" s="284"/>
      <c r="G99" s="342"/>
      <c r="H99" s="284"/>
      <c r="I99" s="284"/>
      <c r="J99" s="284"/>
      <c r="K99" s="342"/>
      <c r="L99" s="284"/>
      <c r="M99" s="342"/>
      <c r="N99" s="342"/>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row>
    <row r="100" spans="1:79" ht="18" customHeight="1">
      <c r="A100" s="284"/>
      <c r="B100" s="284"/>
      <c r="C100" s="284"/>
      <c r="D100" s="284"/>
      <c r="E100" s="319"/>
      <c r="F100" s="284"/>
      <c r="G100" s="342"/>
      <c r="H100" s="284"/>
      <c r="I100" s="284"/>
      <c r="J100" s="284"/>
      <c r="K100" s="342"/>
      <c r="L100" s="284"/>
      <c r="M100" s="342"/>
      <c r="N100" s="342"/>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row>
    <row r="101" spans="1:79" ht="18" customHeight="1">
      <c r="A101" s="284"/>
      <c r="B101" s="284"/>
      <c r="C101" s="284"/>
      <c r="D101" s="284"/>
      <c r="E101" s="319"/>
      <c r="F101" s="284"/>
      <c r="G101" s="342"/>
      <c r="H101" s="284"/>
      <c r="I101" s="284"/>
      <c r="J101" s="284"/>
      <c r="K101" s="342"/>
      <c r="L101" s="284"/>
      <c r="M101" s="342"/>
      <c r="N101" s="342"/>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row>
    <row r="102" spans="1:79" ht="18" customHeight="1">
      <c r="A102" s="284"/>
      <c r="B102" s="284"/>
      <c r="C102" s="284"/>
      <c r="D102" s="284"/>
      <c r="E102" s="319"/>
      <c r="F102" s="284"/>
      <c r="G102" s="342"/>
      <c r="H102" s="284"/>
      <c r="I102" s="284"/>
      <c r="J102" s="284"/>
      <c r="K102" s="342"/>
      <c r="L102" s="284"/>
      <c r="M102" s="342"/>
      <c r="N102" s="342"/>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row>
    <row r="103" spans="1:79" ht="18" customHeight="1">
      <c r="A103" s="284"/>
      <c r="B103" s="284"/>
      <c r="C103" s="284"/>
      <c r="D103" s="284"/>
      <c r="E103" s="319"/>
      <c r="F103" s="284"/>
      <c r="G103" s="342"/>
      <c r="H103" s="284"/>
      <c r="I103" s="284"/>
      <c r="J103" s="284"/>
      <c r="K103" s="342"/>
      <c r="L103" s="284"/>
      <c r="M103" s="342"/>
      <c r="N103" s="342"/>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row>
    <row r="104" spans="1:79" ht="18" customHeight="1">
      <c r="A104" s="284"/>
      <c r="B104" s="284"/>
      <c r="C104" s="284"/>
      <c r="D104" s="284"/>
      <c r="E104" s="319"/>
      <c r="F104" s="284"/>
      <c r="G104" s="342"/>
      <c r="H104" s="284"/>
      <c r="I104" s="284"/>
      <c r="J104" s="284"/>
      <c r="K104" s="342"/>
      <c r="L104" s="284"/>
      <c r="M104" s="342"/>
      <c r="N104" s="342"/>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row>
    <row r="105" spans="1:79" ht="18" customHeight="1">
      <c r="A105" s="284"/>
      <c r="B105" s="284"/>
      <c r="C105" s="284"/>
      <c r="D105" s="284"/>
      <c r="E105" s="319"/>
      <c r="F105" s="284"/>
      <c r="G105" s="342"/>
      <c r="H105" s="284"/>
      <c r="I105" s="284"/>
      <c r="J105" s="284"/>
      <c r="K105" s="342"/>
      <c r="L105" s="284"/>
      <c r="M105" s="342"/>
      <c r="N105" s="342"/>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row>
    <row r="106" spans="1:79" ht="18" customHeight="1">
      <c r="A106" s="284"/>
      <c r="B106" s="284"/>
      <c r="C106" s="284"/>
      <c r="D106" s="284"/>
      <c r="E106" s="319"/>
      <c r="F106" s="284"/>
      <c r="G106" s="342"/>
      <c r="H106" s="284"/>
      <c r="I106" s="284"/>
      <c r="J106" s="284"/>
      <c r="K106" s="342"/>
      <c r="L106" s="284"/>
      <c r="M106" s="342"/>
      <c r="N106" s="342"/>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row>
    <row r="107" spans="1:79" ht="18" customHeight="1">
      <c r="A107" s="284"/>
      <c r="B107" s="284"/>
      <c r="C107" s="284"/>
      <c r="D107" s="284"/>
      <c r="E107" s="319"/>
      <c r="F107" s="284"/>
      <c r="G107" s="342"/>
      <c r="H107" s="284"/>
      <c r="I107" s="284"/>
      <c r="J107" s="284"/>
      <c r="K107" s="342"/>
      <c r="L107" s="284"/>
      <c r="M107" s="342"/>
      <c r="N107" s="342"/>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row>
    <row r="108" spans="1:79" ht="18" customHeight="1">
      <c r="A108" s="284"/>
      <c r="B108" s="284"/>
      <c r="C108" s="284"/>
      <c r="D108" s="284"/>
      <c r="E108" s="319"/>
      <c r="F108" s="284"/>
      <c r="G108" s="342"/>
      <c r="H108" s="284"/>
      <c r="I108" s="284"/>
      <c r="J108" s="284"/>
      <c r="K108" s="342"/>
      <c r="L108" s="284"/>
      <c r="M108" s="342"/>
      <c r="N108" s="342"/>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row>
    <row r="109" spans="1:79" ht="18" customHeight="1">
      <c r="A109" s="284"/>
      <c r="B109" s="284"/>
      <c r="C109" s="284"/>
      <c r="D109" s="284"/>
      <c r="E109" s="319"/>
      <c r="F109" s="284"/>
      <c r="G109" s="342"/>
      <c r="H109" s="284"/>
      <c r="I109" s="284"/>
      <c r="J109" s="284"/>
      <c r="K109" s="342"/>
      <c r="L109" s="284"/>
      <c r="M109" s="342"/>
      <c r="N109" s="342"/>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row>
    <row r="110" spans="1:79" ht="18" customHeight="1">
      <c r="A110" s="284"/>
      <c r="B110" s="284"/>
      <c r="C110" s="284"/>
      <c r="D110" s="284"/>
      <c r="E110" s="319"/>
      <c r="F110" s="284"/>
      <c r="G110" s="342"/>
      <c r="H110" s="284"/>
      <c r="I110" s="284"/>
      <c r="J110" s="284"/>
      <c r="K110" s="342"/>
      <c r="L110" s="284"/>
      <c r="M110" s="342"/>
      <c r="N110" s="342"/>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row>
    <row r="111" spans="1:79" ht="18" customHeight="1">
      <c r="A111" s="284"/>
      <c r="B111" s="284"/>
      <c r="C111" s="284"/>
      <c r="D111" s="284"/>
      <c r="E111" s="319"/>
      <c r="F111" s="284"/>
      <c r="G111" s="342"/>
      <c r="H111" s="284"/>
      <c r="I111" s="284"/>
      <c r="J111" s="284"/>
      <c r="K111" s="342"/>
      <c r="L111" s="284"/>
      <c r="M111" s="342"/>
      <c r="N111" s="342"/>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row>
    <row r="112" spans="1:79" ht="18" customHeight="1">
      <c r="A112" s="284"/>
      <c r="B112" s="284"/>
      <c r="C112" s="284"/>
      <c r="D112" s="284"/>
      <c r="E112" s="319"/>
      <c r="F112" s="284"/>
      <c r="G112" s="342"/>
      <c r="H112" s="284"/>
      <c r="I112" s="284"/>
      <c r="J112" s="284"/>
      <c r="K112" s="342"/>
      <c r="L112" s="284"/>
      <c r="M112" s="342"/>
      <c r="N112" s="342"/>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row>
    <row r="113" spans="1:79" ht="18" customHeight="1">
      <c r="A113" s="284"/>
      <c r="B113" s="284"/>
      <c r="C113" s="284"/>
      <c r="D113" s="284"/>
      <c r="E113" s="319"/>
      <c r="F113" s="284"/>
      <c r="G113" s="342"/>
      <c r="H113" s="284"/>
      <c r="I113" s="284"/>
      <c r="J113" s="284"/>
      <c r="K113" s="342"/>
      <c r="L113" s="284"/>
      <c r="M113" s="342"/>
      <c r="N113" s="342"/>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row>
    <row r="114" spans="1:79" ht="18" customHeight="1">
      <c r="A114" s="284"/>
      <c r="B114" s="284"/>
      <c r="C114" s="284"/>
      <c r="D114" s="284"/>
      <c r="E114" s="319"/>
      <c r="F114" s="284"/>
      <c r="G114" s="342"/>
      <c r="H114" s="284"/>
      <c r="I114" s="284"/>
      <c r="J114" s="284"/>
      <c r="K114" s="342"/>
      <c r="L114" s="284"/>
      <c r="M114" s="342"/>
      <c r="N114" s="342"/>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row>
    <row r="115" spans="1:79" ht="18" customHeight="1">
      <c r="A115" s="284"/>
      <c r="B115" s="284"/>
      <c r="C115" s="284"/>
      <c r="D115" s="284"/>
      <c r="E115" s="319"/>
      <c r="F115" s="284"/>
      <c r="G115" s="342"/>
      <c r="H115" s="284"/>
      <c r="I115" s="284"/>
      <c r="J115" s="284"/>
      <c r="K115" s="342"/>
      <c r="L115" s="284"/>
      <c r="M115" s="342"/>
      <c r="N115" s="342"/>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row>
    <row r="116" spans="1:79" ht="18" customHeight="1">
      <c r="A116" s="284"/>
      <c r="B116" s="284"/>
      <c r="C116" s="284"/>
      <c r="D116" s="284"/>
      <c r="E116" s="319"/>
      <c r="F116" s="284"/>
      <c r="G116" s="342"/>
      <c r="H116" s="284"/>
      <c r="I116" s="284"/>
      <c r="J116" s="284"/>
      <c r="K116" s="342"/>
      <c r="L116" s="284"/>
      <c r="M116" s="342"/>
      <c r="N116" s="342"/>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row>
    <row r="117" spans="1:79" ht="18" customHeight="1">
      <c r="A117" s="284"/>
      <c r="B117" s="284"/>
      <c r="C117" s="284"/>
      <c r="D117" s="284"/>
      <c r="E117" s="319"/>
      <c r="F117" s="284"/>
      <c r="G117" s="342"/>
      <c r="H117" s="284"/>
      <c r="I117" s="284"/>
      <c r="J117" s="284"/>
      <c r="K117" s="342"/>
      <c r="L117" s="284"/>
      <c r="M117" s="342"/>
      <c r="N117" s="342"/>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row>
    <row r="118" spans="1:79" ht="18" customHeight="1">
      <c r="A118" s="284"/>
      <c r="B118" s="284"/>
      <c r="C118" s="284"/>
      <c r="D118" s="284"/>
      <c r="E118" s="319"/>
      <c r="F118" s="284"/>
      <c r="G118" s="342"/>
      <c r="H118" s="284"/>
      <c r="I118" s="284"/>
      <c r="J118" s="284"/>
      <c r="K118" s="342"/>
      <c r="L118" s="284"/>
      <c r="M118" s="342"/>
      <c r="N118" s="342"/>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row>
    <row r="119" spans="1:79" ht="18" customHeight="1">
      <c r="A119" s="284"/>
      <c r="B119" s="284"/>
      <c r="C119" s="284"/>
      <c r="D119" s="284"/>
      <c r="E119" s="319"/>
      <c r="F119" s="284"/>
      <c r="G119" s="342"/>
      <c r="H119" s="284"/>
      <c r="I119" s="284"/>
      <c r="J119" s="284"/>
      <c r="K119" s="342"/>
      <c r="L119" s="284"/>
      <c r="M119" s="342"/>
      <c r="N119" s="342"/>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row>
    <row r="120" spans="1:79" ht="18" customHeight="1">
      <c r="A120" s="284"/>
      <c r="B120" s="284"/>
      <c r="C120" s="284"/>
      <c r="D120" s="284"/>
      <c r="E120" s="319"/>
      <c r="F120" s="284"/>
      <c r="G120" s="342"/>
      <c r="H120" s="284"/>
      <c r="I120" s="284"/>
      <c r="J120" s="284"/>
      <c r="K120" s="342"/>
      <c r="L120" s="284"/>
      <c r="M120" s="342"/>
      <c r="N120" s="342"/>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row>
    <row r="121" spans="1:79" ht="18" customHeight="1">
      <c r="A121" s="284"/>
      <c r="B121" s="284"/>
      <c r="C121" s="284"/>
      <c r="D121" s="284"/>
      <c r="E121" s="319"/>
      <c r="F121" s="284"/>
      <c r="G121" s="342"/>
      <c r="H121" s="284"/>
      <c r="I121" s="284"/>
      <c r="J121" s="284"/>
      <c r="K121" s="342"/>
      <c r="L121" s="284"/>
      <c r="M121" s="342"/>
      <c r="N121" s="342"/>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row>
    <row r="122" spans="1:79" ht="18" customHeight="1">
      <c r="A122" s="284"/>
      <c r="B122" s="284"/>
      <c r="C122" s="284"/>
      <c r="D122" s="284"/>
      <c r="E122" s="319"/>
      <c r="F122" s="284"/>
      <c r="G122" s="342"/>
      <c r="H122" s="284"/>
      <c r="I122" s="284"/>
      <c r="J122" s="284"/>
      <c r="K122" s="342"/>
      <c r="L122" s="284"/>
      <c r="M122" s="342"/>
      <c r="N122" s="342"/>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row>
    <row r="123" spans="1:79" ht="18" customHeight="1">
      <c r="A123" s="284"/>
      <c r="B123" s="284"/>
      <c r="C123" s="284"/>
      <c r="D123" s="284"/>
      <c r="E123" s="319"/>
      <c r="F123" s="284"/>
      <c r="G123" s="342"/>
      <c r="H123" s="284"/>
      <c r="I123" s="284"/>
      <c r="J123" s="284"/>
      <c r="K123" s="342"/>
      <c r="L123" s="284"/>
      <c r="M123" s="342"/>
      <c r="N123" s="342"/>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row>
    <row r="124" spans="1:79" ht="18" customHeight="1">
      <c r="A124" s="284"/>
      <c r="B124" s="284"/>
      <c r="C124" s="284"/>
      <c r="D124" s="284"/>
      <c r="E124" s="319"/>
      <c r="F124" s="284"/>
      <c r="G124" s="342"/>
      <c r="H124" s="284"/>
      <c r="I124" s="284"/>
      <c r="J124" s="284"/>
      <c r="K124" s="342"/>
      <c r="L124" s="284"/>
      <c r="M124" s="342"/>
      <c r="N124" s="342"/>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row>
    <row r="125" spans="1:79" ht="18" customHeight="1">
      <c r="A125" s="284"/>
      <c r="B125" s="284"/>
      <c r="C125" s="284"/>
      <c r="D125" s="284"/>
      <c r="E125" s="319"/>
      <c r="F125" s="284"/>
      <c r="G125" s="342"/>
      <c r="H125" s="284"/>
      <c r="I125" s="284"/>
      <c r="J125" s="284"/>
      <c r="K125" s="342"/>
      <c r="L125" s="284"/>
      <c r="M125" s="342"/>
      <c r="N125" s="342"/>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row>
    <row r="126" spans="1:79" ht="18" customHeight="1">
      <c r="A126" s="284"/>
      <c r="B126" s="284"/>
      <c r="C126" s="284"/>
      <c r="D126" s="284"/>
      <c r="E126" s="319"/>
      <c r="F126" s="284"/>
      <c r="G126" s="342"/>
      <c r="H126" s="284"/>
      <c r="I126" s="284"/>
      <c r="J126" s="284"/>
      <c r="K126" s="342"/>
      <c r="L126" s="284"/>
      <c r="M126" s="342"/>
      <c r="N126" s="342"/>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row>
    <row r="127" spans="1:79" ht="18" customHeight="1">
      <c r="A127" s="284"/>
      <c r="B127" s="284"/>
      <c r="C127" s="284"/>
      <c r="D127" s="284"/>
      <c r="E127" s="319"/>
      <c r="F127" s="284"/>
      <c r="G127" s="342"/>
      <c r="H127" s="284"/>
      <c r="I127" s="284"/>
      <c r="J127" s="284"/>
      <c r="K127" s="342"/>
      <c r="L127" s="284"/>
      <c r="M127" s="342"/>
      <c r="N127" s="342"/>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row>
    <row r="128" spans="1:79" ht="18" customHeight="1">
      <c r="A128" s="284"/>
      <c r="B128" s="284"/>
      <c r="C128" s="284"/>
      <c r="D128" s="284"/>
      <c r="E128" s="319"/>
      <c r="F128" s="284"/>
      <c r="G128" s="342"/>
      <c r="H128" s="284"/>
      <c r="I128" s="284"/>
      <c r="J128" s="284"/>
      <c r="K128" s="342"/>
      <c r="L128" s="284"/>
      <c r="M128" s="342"/>
      <c r="N128" s="342"/>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row>
    <row r="129" spans="1:79" ht="18" customHeight="1">
      <c r="A129" s="284"/>
      <c r="B129" s="284"/>
      <c r="C129" s="284"/>
      <c r="D129" s="284"/>
      <c r="E129" s="319"/>
      <c r="F129" s="284"/>
      <c r="G129" s="342"/>
      <c r="H129" s="284"/>
      <c r="I129" s="284"/>
      <c r="J129" s="284"/>
      <c r="K129" s="342"/>
      <c r="L129" s="284"/>
      <c r="M129" s="342"/>
      <c r="N129" s="342"/>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row>
    <row r="130" spans="1:79" ht="18" customHeight="1">
      <c r="A130" s="284"/>
      <c r="B130" s="284"/>
      <c r="C130" s="284"/>
      <c r="D130" s="284"/>
      <c r="E130" s="319"/>
      <c r="F130" s="284"/>
      <c r="G130" s="342"/>
      <c r="H130" s="284"/>
      <c r="I130" s="284"/>
      <c r="J130" s="284"/>
      <c r="K130" s="342"/>
      <c r="L130" s="284"/>
      <c r="M130" s="342"/>
      <c r="N130" s="342"/>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row>
    <row r="131" spans="1:79" ht="18" customHeight="1">
      <c r="A131" s="284"/>
      <c r="B131" s="284"/>
      <c r="C131" s="284"/>
      <c r="D131" s="284"/>
      <c r="E131" s="319"/>
      <c r="F131" s="284"/>
      <c r="G131" s="342"/>
      <c r="H131" s="284"/>
      <c r="I131" s="284"/>
      <c r="J131" s="284"/>
      <c r="K131" s="342"/>
      <c r="L131" s="284"/>
      <c r="M131" s="342"/>
      <c r="N131" s="342"/>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row>
    <row r="132" spans="1:79" ht="18" customHeight="1">
      <c r="A132" s="284"/>
      <c r="B132" s="284"/>
      <c r="C132" s="284"/>
      <c r="D132" s="284"/>
      <c r="E132" s="319"/>
      <c r="F132" s="284"/>
      <c r="G132" s="342"/>
      <c r="H132" s="284"/>
      <c r="I132" s="284"/>
      <c r="J132" s="284"/>
      <c r="K132" s="342"/>
      <c r="L132" s="284"/>
      <c r="M132" s="342"/>
      <c r="N132" s="342"/>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row>
    <row r="133" spans="1:79" ht="18" customHeight="1">
      <c r="A133" s="284"/>
      <c r="B133" s="284"/>
      <c r="C133" s="284"/>
      <c r="D133" s="284"/>
      <c r="E133" s="319"/>
      <c r="F133" s="284"/>
      <c r="G133" s="342"/>
      <c r="H133" s="284"/>
      <c r="I133" s="284"/>
      <c r="J133" s="284"/>
      <c r="K133" s="342"/>
      <c r="L133" s="284"/>
      <c r="M133" s="342"/>
      <c r="N133" s="342"/>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row>
    <row r="134" spans="1:79" ht="18" customHeight="1">
      <c r="A134" s="284"/>
      <c r="B134" s="284"/>
      <c r="C134" s="284"/>
      <c r="D134" s="284"/>
      <c r="E134" s="319"/>
      <c r="F134" s="284"/>
      <c r="G134" s="342"/>
      <c r="H134" s="284"/>
      <c r="I134" s="284"/>
      <c r="J134" s="284"/>
      <c r="K134" s="342"/>
      <c r="L134" s="284"/>
      <c r="M134" s="342"/>
      <c r="N134" s="342"/>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row>
    <row r="135" spans="1:79" ht="18" customHeight="1">
      <c r="A135" s="284"/>
      <c r="B135" s="284"/>
      <c r="C135" s="284"/>
      <c r="D135" s="284"/>
      <c r="E135" s="319"/>
      <c r="F135" s="284"/>
      <c r="G135" s="342"/>
      <c r="H135" s="284"/>
      <c r="I135" s="284"/>
      <c r="J135" s="284"/>
      <c r="K135" s="342"/>
      <c r="L135" s="284"/>
      <c r="M135" s="342"/>
      <c r="N135" s="342"/>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row>
    <row r="136" spans="1:79" ht="18" customHeight="1">
      <c r="A136" s="284"/>
      <c r="B136" s="284"/>
      <c r="C136" s="284"/>
      <c r="D136" s="284"/>
      <c r="E136" s="319"/>
      <c r="F136" s="284"/>
      <c r="G136" s="342"/>
      <c r="H136" s="284"/>
      <c r="I136" s="284"/>
      <c r="J136" s="284"/>
      <c r="K136" s="342"/>
      <c r="L136" s="284"/>
      <c r="M136" s="342"/>
      <c r="N136" s="342"/>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row>
    <row r="137" spans="1:79" ht="18" customHeight="1">
      <c r="A137" s="284"/>
      <c r="B137" s="284"/>
      <c r="C137" s="284"/>
      <c r="D137" s="284"/>
      <c r="E137" s="319"/>
      <c r="F137" s="284"/>
      <c r="G137" s="342"/>
      <c r="H137" s="284"/>
      <c r="I137" s="284"/>
      <c r="J137" s="284"/>
      <c r="K137" s="342"/>
      <c r="L137" s="284"/>
      <c r="M137" s="342"/>
      <c r="N137" s="342"/>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row>
    <row r="138" spans="1:79" ht="18" customHeight="1">
      <c r="A138" s="284"/>
      <c r="B138" s="284"/>
      <c r="C138" s="284"/>
      <c r="D138" s="284"/>
      <c r="E138" s="319"/>
      <c r="F138" s="284"/>
      <c r="G138" s="342"/>
      <c r="H138" s="284"/>
      <c r="I138" s="284"/>
      <c r="J138" s="284"/>
      <c r="K138" s="342"/>
      <c r="L138" s="284"/>
      <c r="M138" s="342"/>
      <c r="N138" s="342"/>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row>
    <row r="139" spans="1:79" ht="18" customHeight="1">
      <c r="A139" s="284"/>
      <c r="B139" s="284"/>
      <c r="C139" s="284"/>
      <c r="D139" s="284"/>
      <c r="E139" s="319"/>
      <c r="F139" s="284"/>
      <c r="G139" s="342"/>
      <c r="H139" s="284"/>
      <c r="I139" s="284"/>
      <c r="J139" s="284"/>
      <c r="K139" s="342"/>
      <c r="L139" s="284"/>
      <c r="M139" s="342"/>
      <c r="N139" s="342"/>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row>
    <row r="140" spans="1:79" ht="18" customHeight="1">
      <c r="A140" s="284"/>
      <c r="B140" s="284"/>
      <c r="C140" s="284"/>
      <c r="D140" s="284"/>
      <c r="E140" s="319"/>
      <c r="F140" s="284"/>
      <c r="G140" s="342"/>
      <c r="H140" s="284"/>
      <c r="I140" s="284"/>
      <c r="J140" s="284"/>
      <c r="K140" s="342"/>
      <c r="L140" s="284"/>
      <c r="M140" s="342"/>
      <c r="N140" s="342"/>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row>
    <row r="141" spans="1:79" ht="18" customHeight="1">
      <c r="A141" s="284"/>
      <c r="B141" s="284"/>
      <c r="C141" s="284"/>
      <c r="D141" s="284"/>
      <c r="E141" s="319"/>
      <c r="F141" s="284"/>
      <c r="G141" s="342"/>
      <c r="H141" s="284"/>
      <c r="I141" s="284"/>
      <c r="J141" s="284"/>
      <c r="K141" s="342"/>
      <c r="L141" s="284"/>
      <c r="M141" s="342"/>
      <c r="N141" s="342"/>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row>
    <row r="142" spans="1:79" ht="18" customHeight="1">
      <c r="A142" s="284"/>
      <c r="B142" s="284"/>
      <c r="C142" s="284"/>
      <c r="D142" s="284"/>
      <c r="E142" s="319"/>
      <c r="F142" s="284"/>
      <c r="G142" s="342"/>
      <c r="H142" s="284"/>
      <c r="I142" s="284"/>
      <c r="J142" s="284"/>
      <c r="K142" s="342"/>
      <c r="L142" s="284"/>
      <c r="M142" s="342"/>
      <c r="N142" s="342"/>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row>
    <row r="143" spans="1:79" ht="18" customHeight="1">
      <c r="A143" s="284"/>
      <c r="B143" s="284"/>
      <c r="C143" s="284"/>
      <c r="D143" s="284"/>
      <c r="E143" s="319"/>
      <c r="F143" s="284"/>
      <c r="G143" s="342"/>
      <c r="H143" s="284"/>
      <c r="I143" s="284"/>
      <c r="J143" s="284"/>
      <c r="K143" s="342"/>
      <c r="L143" s="284"/>
      <c r="M143" s="342"/>
      <c r="N143" s="342"/>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row>
    <row r="144" spans="1:79" ht="18" customHeight="1">
      <c r="A144" s="284"/>
      <c r="B144" s="284"/>
      <c r="C144" s="284"/>
      <c r="D144" s="284"/>
      <c r="E144" s="319"/>
      <c r="F144" s="284"/>
      <c r="G144" s="342"/>
      <c r="H144" s="284"/>
      <c r="I144" s="284"/>
      <c r="J144" s="284"/>
      <c r="K144" s="342"/>
      <c r="L144" s="284"/>
      <c r="M144" s="342"/>
      <c r="N144" s="342"/>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row>
    <row r="145" spans="1:79" ht="18" customHeight="1">
      <c r="A145" s="284"/>
      <c r="B145" s="284"/>
      <c r="C145" s="284"/>
      <c r="D145" s="284"/>
      <c r="E145" s="319"/>
      <c r="F145" s="284"/>
      <c r="G145" s="342"/>
      <c r="H145" s="284"/>
      <c r="I145" s="284"/>
      <c r="J145" s="284"/>
      <c r="K145" s="342"/>
      <c r="L145" s="284"/>
      <c r="M145" s="342"/>
      <c r="N145" s="342"/>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row>
    <row r="146" spans="1:79" ht="18" customHeight="1">
      <c r="A146" s="284"/>
      <c r="B146" s="284"/>
      <c r="C146" s="284"/>
      <c r="D146" s="284"/>
      <c r="E146" s="319"/>
      <c r="F146" s="284"/>
      <c r="G146" s="342"/>
      <c r="H146" s="284"/>
      <c r="I146" s="284"/>
      <c r="J146" s="284"/>
      <c r="K146" s="342"/>
      <c r="L146" s="284"/>
      <c r="M146" s="342"/>
      <c r="N146" s="342"/>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row>
    <row r="147" spans="1:79" ht="18" customHeight="1">
      <c r="A147" s="284"/>
      <c r="B147" s="284"/>
      <c r="C147" s="284"/>
      <c r="D147" s="284"/>
      <c r="E147" s="319"/>
      <c r="F147" s="284"/>
      <c r="G147" s="342"/>
      <c r="H147" s="284"/>
      <c r="I147" s="284"/>
      <c r="J147" s="284"/>
      <c r="K147" s="342"/>
      <c r="L147" s="284"/>
      <c r="M147" s="342"/>
      <c r="N147" s="342"/>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row>
    <row r="148" spans="1:79" ht="18" customHeight="1">
      <c r="A148" s="284"/>
      <c r="B148" s="284"/>
      <c r="C148" s="284"/>
      <c r="D148" s="284"/>
      <c r="E148" s="319"/>
      <c r="F148" s="284"/>
      <c r="G148" s="342"/>
      <c r="H148" s="284"/>
      <c r="I148" s="284"/>
      <c r="J148" s="284"/>
      <c r="K148" s="342"/>
      <c r="L148" s="284"/>
      <c r="M148" s="342"/>
      <c r="N148" s="342"/>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row>
    <row r="149" spans="1:79" ht="18" customHeight="1">
      <c r="A149" s="284"/>
      <c r="B149" s="284"/>
      <c r="C149" s="284"/>
      <c r="D149" s="284"/>
      <c r="E149" s="319"/>
      <c r="F149" s="284"/>
      <c r="G149" s="342"/>
      <c r="H149" s="284"/>
      <c r="I149" s="284"/>
      <c r="J149" s="284"/>
      <c r="K149" s="342"/>
      <c r="L149" s="284"/>
      <c r="M149" s="342"/>
      <c r="N149" s="342"/>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row>
    <row r="150" spans="1:79" ht="18" customHeight="1">
      <c r="A150" s="284"/>
      <c r="B150" s="284"/>
      <c r="C150" s="284"/>
      <c r="D150" s="284"/>
      <c r="E150" s="319"/>
      <c r="F150" s="284"/>
      <c r="G150" s="342"/>
      <c r="H150" s="284"/>
      <c r="I150" s="284"/>
      <c r="J150" s="284"/>
      <c r="K150" s="342"/>
      <c r="L150" s="284"/>
      <c r="M150" s="342"/>
      <c r="N150" s="342"/>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row>
    <row r="151" spans="1:79" ht="18" customHeight="1">
      <c r="A151" s="284"/>
      <c r="B151" s="284"/>
      <c r="C151" s="284"/>
      <c r="D151" s="284"/>
      <c r="E151" s="319"/>
      <c r="F151" s="284"/>
      <c r="G151" s="342"/>
      <c r="H151" s="284"/>
      <c r="I151" s="284"/>
      <c r="J151" s="284"/>
      <c r="K151" s="342"/>
      <c r="L151" s="284"/>
      <c r="M151" s="342"/>
      <c r="N151" s="342"/>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row>
    <row r="152" spans="1:79" ht="18" customHeight="1">
      <c r="A152" s="284"/>
      <c r="B152" s="284"/>
      <c r="C152" s="284"/>
      <c r="D152" s="284"/>
      <c r="E152" s="319"/>
      <c r="F152" s="284"/>
      <c r="G152" s="342"/>
      <c r="H152" s="284"/>
      <c r="I152" s="284"/>
      <c r="J152" s="284"/>
      <c r="K152" s="342"/>
      <c r="L152" s="284"/>
      <c r="M152" s="342"/>
      <c r="N152" s="342"/>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row>
    <row r="153" spans="1:79" ht="18" customHeight="1">
      <c r="A153" s="284"/>
      <c r="B153" s="284"/>
      <c r="C153" s="284"/>
      <c r="D153" s="284"/>
      <c r="E153" s="319"/>
      <c r="F153" s="284"/>
      <c r="G153" s="342"/>
      <c r="H153" s="284"/>
      <c r="I153" s="284"/>
      <c r="J153" s="284"/>
      <c r="K153" s="342"/>
      <c r="L153" s="284"/>
      <c r="M153" s="342"/>
      <c r="N153" s="342"/>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row>
    <row r="154" spans="1:79" ht="18" customHeight="1">
      <c r="A154" s="284"/>
      <c r="B154" s="284"/>
      <c r="C154" s="284"/>
      <c r="D154" s="284"/>
      <c r="E154" s="319"/>
      <c r="F154" s="284"/>
      <c r="G154" s="342"/>
      <c r="H154" s="284"/>
      <c r="I154" s="284"/>
      <c r="J154" s="284"/>
      <c r="K154" s="342"/>
      <c r="L154" s="284"/>
      <c r="M154" s="342"/>
      <c r="N154" s="342"/>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row>
    <row r="155" spans="1:79" ht="18" customHeight="1">
      <c r="A155" s="284"/>
      <c r="B155" s="284"/>
      <c r="C155" s="284"/>
      <c r="D155" s="284"/>
      <c r="E155" s="319"/>
      <c r="F155" s="284"/>
      <c r="G155" s="342"/>
      <c r="H155" s="284"/>
      <c r="I155" s="284"/>
      <c r="J155" s="284"/>
      <c r="K155" s="342"/>
      <c r="L155" s="284"/>
      <c r="M155" s="342"/>
      <c r="N155" s="342"/>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row>
    <row r="156" spans="1:79" ht="18" customHeight="1">
      <c r="A156" s="284"/>
      <c r="B156" s="284"/>
      <c r="C156" s="284"/>
      <c r="D156" s="284"/>
      <c r="E156" s="319"/>
      <c r="F156" s="284"/>
      <c r="G156" s="342"/>
      <c r="H156" s="284"/>
      <c r="I156" s="284"/>
      <c r="J156" s="284"/>
      <c r="K156" s="342"/>
      <c r="L156" s="284"/>
      <c r="M156" s="342"/>
      <c r="N156" s="342"/>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row>
    <row r="157" spans="1:79" ht="18" customHeight="1">
      <c r="A157" s="284"/>
      <c r="B157" s="284"/>
      <c r="C157" s="284"/>
      <c r="D157" s="284"/>
      <c r="E157" s="319"/>
      <c r="F157" s="284"/>
      <c r="G157" s="342"/>
      <c r="H157" s="284"/>
      <c r="I157" s="284"/>
      <c r="J157" s="284"/>
      <c r="K157" s="342"/>
      <c r="L157" s="284"/>
      <c r="M157" s="342"/>
      <c r="N157" s="342"/>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row>
    <row r="158" spans="1:79" ht="18" customHeight="1">
      <c r="A158" s="284"/>
      <c r="B158" s="284"/>
      <c r="C158" s="284"/>
      <c r="D158" s="284"/>
      <c r="E158" s="319"/>
      <c r="F158" s="284"/>
      <c r="G158" s="342"/>
      <c r="H158" s="284"/>
      <c r="I158" s="284"/>
      <c r="J158" s="284"/>
      <c r="K158" s="342"/>
      <c r="L158" s="284"/>
      <c r="M158" s="342"/>
      <c r="N158" s="342"/>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row>
    <row r="159" spans="1:79" ht="18" customHeight="1">
      <c r="A159" s="284"/>
      <c r="B159" s="284"/>
      <c r="C159" s="284"/>
      <c r="D159" s="284"/>
      <c r="E159" s="319"/>
      <c r="F159" s="284"/>
      <c r="G159" s="342"/>
      <c r="H159" s="284"/>
      <c r="I159" s="284"/>
      <c r="J159" s="284"/>
      <c r="K159" s="342"/>
      <c r="L159" s="284"/>
      <c r="M159" s="342"/>
      <c r="N159" s="342"/>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row>
    <row r="160" spans="1:79" ht="18" customHeight="1">
      <c r="A160" s="284"/>
      <c r="B160" s="284"/>
      <c r="C160" s="284"/>
      <c r="D160" s="284"/>
      <c r="E160" s="319"/>
      <c r="F160" s="284"/>
      <c r="G160" s="342"/>
      <c r="H160" s="284"/>
      <c r="I160" s="284"/>
      <c r="J160" s="284"/>
      <c r="K160" s="342"/>
      <c r="L160" s="284"/>
      <c r="M160" s="342"/>
      <c r="N160" s="342"/>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row>
    <row r="161" spans="1:79" ht="18" customHeight="1">
      <c r="A161" s="284"/>
      <c r="B161" s="284"/>
      <c r="C161" s="284"/>
      <c r="D161" s="284"/>
      <c r="E161" s="319"/>
      <c r="F161" s="284"/>
      <c r="G161" s="342"/>
      <c r="H161" s="284"/>
      <c r="I161" s="284"/>
      <c r="J161" s="284"/>
      <c r="K161" s="342"/>
      <c r="L161" s="284"/>
      <c r="M161" s="342"/>
      <c r="N161" s="342"/>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row>
    <row r="162" spans="1:79" ht="18" customHeight="1">
      <c r="A162" s="284"/>
      <c r="B162" s="284"/>
      <c r="C162" s="284"/>
      <c r="D162" s="284"/>
      <c r="E162" s="319"/>
      <c r="F162" s="284"/>
      <c r="G162" s="342"/>
      <c r="H162" s="284"/>
      <c r="I162" s="284"/>
      <c r="J162" s="284"/>
      <c r="K162" s="342"/>
      <c r="L162" s="284"/>
      <c r="M162" s="342"/>
      <c r="N162" s="342"/>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row>
    <row r="163" spans="1:79" ht="18" customHeight="1">
      <c r="A163" s="284"/>
      <c r="B163" s="284"/>
      <c r="C163" s="284"/>
      <c r="D163" s="284"/>
      <c r="E163" s="319"/>
      <c r="F163" s="284"/>
      <c r="G163" s="342"/>
      <c r="H163" s="284"/>
      <c r="I163" s="284"/>
      <c r="J163" s="284"/>
      <c r="K163" s="342"/>
      <c r="L163" s="284"/>
      <c r="M163" s="342"/>
      <c r="N163" s="342"/>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row>
    <row r="164" spans="1:79" ht="18" customHeight="1">
      <c r="A164" s="284"/>
      <c r="B164" s="284"/>
      <c r="C164" s="284"/>
      <c r="D164" s="284"/>
      <c r="E164" s="319"/>
      <c r="F164" s="284"/>
      <c r="G164" s="342"/>
      <c r="H164" s="284"/>
      <c r="I164" s="284"/>
      <c r="J164" s="284"/>
      <c r="K164" s="342"/>
      <c r="L164" s="284"/>
      <c r="M164" s="342"/>
      <c r="N164" s="342"/>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row>
    <row r="165" spans="1:79" ht="18" customHeight="1">
      <c r="A165" s="284"/>
      <c r="B165" s="284"/>
      <c r="C165" s="284"/>
      <c r="D165" s="284"/>
      <c r="E165" s="319"/>
      <c r="F165" s="284"/>
      <c r="G165" s="342"/>
      <c r="H165" s="284"/>
      <c r="I165" s="284"/>
      <c r="J165" s="284"/>
      <c r="K165" s="342"/>
      <c r="L165" s="284"/>
      <c r="M165" s="342"/>
      <c r="N165" s="342"/>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row>
    <row r="166" spans="1:79" ht="18" customHeight="1">
      <c r="A166" s="284"/>
      <c r="B166" s="284"/>
      <c r="C166" s="284"/>
      <c r="D166" s="284"/>
      <c r="E166" s="319"/>
      <c r="F166" s="284"/>
      <c r="G166" s="342"/>
      <c r="H166" s="284"/>
      <c r="I166" s="284"/>
      <c r="J166" s="284"/>
      <c r="K166" s="342"/>
      <c r="L166" s="284"/>
      <c r="M166" s="342"/>
      <c r="N166" s="342"/>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row>
    <row r="167" spans="1:79" ht="18" customHeight="1">
      <c r="A167" s="284"/>
      <c r="B167" s="284"/>
      <c r="C167" s="284"/>
      <c r="D167" s="284"/>
      <c r="E167" s="319"/>
      <c r="F167" s="284"/>
      <c r="G167" s="342"/>
      <c r="H167" s="284"/>
      <c r="I167" s="284"/>
      <c r="J167" s="284"/>
      <c r="K167" s="342"/>
      <c r="L167" s="284"/>
      <c r="M167" s="342"/>
      <c r="N167" s="342"/>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row>
    <row r="168" spans="1:79" ht="18" customHeight="1">
      <c r="A168" s="284"/>
      <c r="B168" s="284"/>
      <c r="C168" s="284"/>
      <c r="D168" s="284"/>
      <c r="E168" s="319"/>
      <c r="F168" s="284"/>
      <c r="G168" s="342"/>
      <c r="H168" s="284"/>
      <c r="I168" s="284"/>
      <c r="J168" s="284"/>
      <c r="K168" s="342"/>
      <c r="L168" s="284"/>
      <c r="M168" s="342"/>
      <c r="N168" s="342"/>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row>
    <row r="169" spans="1:79" ht="18" customHeight="1">
      <c r="A169" s="284"/>
      <c r="B169" s="284"/>
      <c r="C169" s="284"/>
      <c r="D169" s="284"/>
      <c r="E169" s="319"/>
      <c r="F169" s="284"/>
      <c r="G169" s="342"/>
      <c r="H169" s="284"/>
      <c r="I169" s="284"/>
      <c r="J169" s="284"/>
      <c r="K169" s="342"/>
      <c r="L169" s="284"/>
      <c r="M169" s="342"/>
      <c r="N169" s="342"/>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row>
    <row r="170" spans="1:79" ht="18" customHeight="1">
      <c r="A170" s="284"/>
      <c r="B170" s="284"/>
      <c r="C170" s="284"/>
      <c r="D170" s="284"/>
      <c r="E170" s="319"/>
      <c r="F170" s="284"/>
      <c r="G170" s="342"/>
      <c r="H170" s="284"/>
      <c r="I170" s="284"/>
      <c r="J170" s="284"/>
      <c r="K170" s="342"/>
      <c r="L170" s="284"/>
      <c r="M170" s="342"/>
      <c r="N170" s="342"/>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row>
    <row r="171" spans="1:79" ht="18" customHeight="1">
      <c r="A171" s="284"/>
      <c r="B171" s="284"/>
      <c r="C171" s="284"/>
      <c r="D171" s="284"/>
      <c r="E171" s="319"/>
      <c r="F171" s="284"/>
      <c r="G171" s="342"/>
      <c r="H171" s="284"/>
      <c r="I171" s="284"/>
      <c r="J171" s="284"/>
      <c r="K171" s="342"/>
      <c r="L171" s="284"/>
      <c r="M171" s="342"/>
      <c r="N171" s="342"/>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row>
    <row r="172" spans="1:79" ht="18" customHeight="1">
      <c r="A172" s="284"/>
      <c r="B172" s="284"/>
      <c r="C172" s="284"/>
      <c r="D172" s="284"/>
      <c r="E172" s="319"/>
      <c r="F172" s="284"/>
      <c r="G172" s="342"/>
      <c r="H172" s="284"/>
      <c r="I172" s="284"/>
      <c r="J172" s="284"/>
      <c r="K172" s="342"/>
      <c r="L172" s="284"/>
      <c r="M172" s="342"/>
      <c r="N172" s="342"/>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row>
    <row r="173" spans="1:79" ht="18" customHeight="1">
      <c r="A173" s="284"/>
      <c r="B173" s="284"/>
      <c r="C173" s="284"/>
      <c r="D173" s="284"/>
      <c r="E173" s="319"/>
      <c r="F173" s="284"/>
      <c r="G173" s="342"/>
      <c r="H173" s="284"/>
      <c r="I173" s="284"/>
      <c r="J173" s="284"/>
      <c r="K173" s="342"/>
      <c r="L173" s="284"/>
      <c r="M173" s="342"/>
      <c r="N173" s="342"/>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row>
    <row r="174" spans="1:79" ht="18" customHeight="1">
      <c r="A174" s="284"/>
      <c r="B174" s="284"/>
      <c r="C174" s="284"/>
      <c r="D174" s="284"/>
      <c r="E174" s="319"/>
      <c r="F174" s="284"/>
      <c r="G174" s="342"/>
      <c r="H174" s="284"/>
      <c r="I174" s="284"/>
      <c r="J174" s="284"/>
      <c r="K174" s="342"/>
      <c r="L174" s="284"/>
      <c r="M174" s="342"/>
      <c r="N174" s="342"/>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row>
    <row r="175" spans="1:79" ht="18" customHeight="1">
      <c r="A175" s="284"/>
      <c r="B175" s="284"/>
      <c r="C175" s="284"/>
      <c r="D175" s="284"/>
      <c r="E175" s="319"/>
      <c r="F175" s="284"/>
      <c r="G175" s="342"/>
      <c r="H175" s="284"/>
      <c r="I175" s="284"/>
      <c r="J175" s="284"/>
      <c r="K175" s="342"/>
      <c r="L175" s="284"/>
      <c r="M175" s="342"/>
      <c r="N175" s="342"/>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row>
    <row r="176" spans="1:79" ht="18" customHeight="1">
      <c r="A176" s="284"/>
      <c r="B176" s="284"/>
      <c r="C176" s="284"/>
      <c r="D176" s="284"/>
      <c r="E176" s="319"/>
      <c r="F176" s="284"/>
      <c r="G176" s="342"/>
      <c r="H176" s="284"/>
      <c r="I176" s="284"/>
      <c r="J176" s="284"/>
      <c r="K176" s="342"/>
      <c r="L176" s="284"/>
      <c r="M176" s="342"/>
      <c r="N176" s="342"/>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row>
    <row r="177" spans="1:79" ht="18" customHeight="1">
      <c r="A177" s="284"/>
      <c r="B177" s="284"/>
      <c r="C177" s="284"/>
      <c r="D177" s="284"/>
      <c r="E177" s="319"/>
      <c r="F177" s="284"/>
      <c r="G177" s="342"/>
      <c r="H177" s="284"/>
      <c r="I177" s="284"/>
      <c r="J177" s="284"/>
      <c r="K177" s="342"/>
      <c r="L177" s="284"/>
      <c r="M177" s="342"/>
      <c r="N177" s="342"/>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row>
    <row r="178" spans="1:79" ht="18" customHeight="1">
      <c r="A178" s="284"/>
      <c r="B178" s="284"/>
      <c r="C178" s="284"/>
      <c r="D178" s="284"/>
      <c r="E178" s="319"/>
      <c r="F178" s="284"/>
      <c r="G178" s="342"/>
      <c r="H178" s="284"/>
      <c r="I178" s="284"/>
      <c r="J178" s="284"/>
      <c r="K178" s="342"/>
      <c r="L178" s="284"/>
      <c r="M178" s="342"/>
      <c r="N178" s="342"/>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row>
    <row r="179" spans="1:79" ht="18" customHeight="1">
      <c r="A179" s="284"/>
      <c r="B179" s="284"/>
      <c r="C179" s="284"/>
      <c r="D179" s="284"/>
      <c r="E179" s="319"/>
      <c r="F179" s="284"/>
      <c r="G179" s="342"/>
      <c r="H179" s="284"/>
      <c r="I179" s="284"/>
      <c r="J179" s="284"/>
      <c r="K179" s="342"/>
      <c r="L179" s="284"/>
      <c r="M179" s="342"/>
      <c r="N179" s="342"/>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row>
    <row r="180" spans="1:79" ht="18" customHeight="1">
      <c r="A180" s="284"/>
      <c r="B180" s="284"/>
      <c r="C180" s="284"/>
      <c r="D180" s="284"/>
      <c r="E180" s="319"/>
      <c r="F180" s="284"/>
      <c r="G180" s="342"/>
      <c r="H180" s="284"/>
      <c r="I180" s="284"/>
      <c r="J180" s="284"/>
      <c r="K180" s="342"/>
      <c r="L180" s="284"/>
      <c r="M180" s="342"/>
      <c r="N180" s="342"/>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row>
    <row r="181" spans="1:79" ht="18" customHeight="1">
      <c r="A181" s="284"/>
      <c r="B181" s="284"/>
      <c r="C181" s="284"/>
      <c r="D181" s="284"/>
      <c r="E181" s="319"/>
      <c r="F181" s="284"/>
      <c r="G181" s="342"/>
      <c r="H181" s="284"/>
      <c r="I181" s="284"/>
      <c r="J181" s="284"/>
      <c r="K181" s="342"/>
      <c r="L181" s="284"/>
      <c r="M181" s="342"/>
      <c r="N181" s="342"/>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row>
    <row r="182" spans="1:79" ht="18" customHeight="1">
      <c r="A182" s="284"/>
      <c r="B182" s="284"/>
      <c r="C182" s="284"/>
      <c r="D182" s="284"/>
      <c r="E182" s="319"/>
      <c r="F182" s="284"/>
      <c r="G182" s="342"/>
      <c r="H182" s="284"/>
      <c r="I182" s="284"/>
      <c r="J182" s="284"/>
      <c r="K182" s="342"/>
      <c r="L182" s="284"/>
      <c r="M182" s="342"/>
      <c r="N182" s="342"/>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row>
    <row r="183" spans="1:79" ht="18" customHeight="1">
      <c r="A183" s="284"/>
      <c r="B183" s="284"/>
      <c r="C183" s="284"/>
      <c r="D183" s="284"/>
      <c r="E183" s="319"/>
      <c r="F183" s="284"/>
      <c r="G183" s="342"/>
      <c r="H183" s="284"/>
      <c r="I183" s="284"/>
      <c r="J183" s="284"/>
      <c r="K183" s="342"/>
      <c r="L183" s="284"/>
      <c r="M183" s="342"/>
      <c r="N183" s="342"/>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row>
    <row r="184" spans="1:79" ht="18" customHeight="1">
      <c r="A184" s="284"/>
      <c r="B184" s="284"/>
      <c r="C184" s="284"/>
      <c r="D184" s="284"/>
      <c r="E184" s="319"/>
      <c r="F184" s="284"/>
      <c r="G184" s="342"/>
      <c r="H184" s="284"/>
      <c r="I184" s="284"/>
      <c r="J184" s="284"/>
      <c r="K184" s="342"/>
      <c r="L184" s="284"/>
      <c r="M184" s="342"/>
      <c r="N184" s="342"/>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row>
    <row r="185" spans="1:79" ht="18" customHeight="1">
      <c r="A185" s="284"/>
      <c r="B185" s="284"/>
      <c r="C185" s="284"/>
      <c r="D185" s="284"/>
      <c r="E185" s="319"/>
      <c r="F185" s="284"/>
      <c r="G185" s="342"/>
      <c r="H185" s="284"/>
      <c r="I185" s="284"/>
      <c r="J185" s="284"/>
      <c r="K185" s="342"/>
      <c r="L185" s="284"/>
      <c r="M185" s="342"/>
      <c r="N185" s="342"/>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row>
    <row r="186" spans="1:79" ht="18" customHeight="1">
      <c r="A186" s="284"/>
      <c r="B186" s="284"/>
      <c r="C186" s="284"/>
      <c r="D186" s="284"/>
      <c r="E186" s="319"/>
      <c r="F186" s="284"/>
      <c r="G186" s="342"/>
      <c r="H186" s="284"/>
      <c r="I186" s="284"/>
      <c r="J186" s="284"/>
      <c r="K186" s="342"/>
      <c r="L186" s="284"/>
      <c r="M186" s="342"/>
      <c r="N186" s="342"/>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row>
    <row r="187" spans="1:79" ht="18" customHeight="1">
      <c r="A187" s="284"/>
      <c r="B187" s="284"/>
      <c r="C187" s="284"/>
      <c r="D187" s="284"/>
      <c r="E187" s="319"/>
      <c r="F187" s="284"/>
      <c r="G187" s="342"/>
      <c r="H187" s="284"/>
      <c r="I187" s="284"/>
      <c r="J187" s="284"/>
      <c r="K187" s="342"/>
      <c r="L187" s="284"/>
      <c r="M187" s="342"/>
      <c r="N187" s="342"/>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row>
    <row r="188" spans="1:79" ht="18" customHeight="1">
      <c r="A188" s="284"/>
      <c r="B188" s="284"/>
      <c r="C188" s="284"/>
      <c r="D188" s="284"/>
      <c r="E188" s="319"/>
      <c r="F188" s="284"/>
      <c r="G188" s="342"/>
      <c r="H188" s="284"/>
      <c r="I188" s="284"/>
      <c r="J188" s="284"/>
      <c r="K188" s="342"/>
      <c r="L188" s="284"/>
      <c r="M188" s="342"/>
      <c r="N188" s="342"/>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row>
    <row r="189" spans="1:79" ht="18" customHeight="1">
      <c r="A189" s="284"/>
      <c r="B189" s="284"/>
      <c r="C189" s="284"/>
      <c r="D189" s="284"/>
      <c r="E189" s="319"/>
      <c r="F189" s="284"/>
      <c r="G189" s="342"/>
      <c r="H189" s="284"/>
      <c r="I189" s="284"/>
      <c r="J189" s="284"/>
      <c r="K189" s="342"/>
      <c r="L189" s="284"/>
      <c r="M189" s="342"/>
      <c r="N189" s="342"/>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row>
    <row r="190" spans="1:79" ht="18" customHeight="1">
      <c r="A190" s="284"/>
      <c r="B190" s="284"/>
      <c r="C190" s="284"/>
      <c r="D190" s="284"/>
      <c r="E190" s="319"/>
      <c r="F190" s="284"/>
      <c r="G190" s="342"/>
      <c r="H190" s="284"/>
      <c r="I190" s="284"/>
      <c r="J190" s="284"/>
      <c r="K190" s="342"/>
      <c r="L190" s="284"/>
      <c r="M190" s="342"/>
      <c r="N190" s="342"/>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row>
    <row r="191" spans="1:79" ht="18" customHeight="1">
      <c r="A191" s="284"/>
      <c r="B191" s="284"/>
      <c r="C191" s="284"/>
      <c r="D191" s="284"/>
      <c r="E191" s="319"/>
      <c r="F191" s="284"/>
      <c r="G191" s="342"/>
      <c r="H191" s="284"/>
      <c r="I191" s="284"/>
      <c r="J191" s="284"/>
      <c r="K191" s="342"/>
      <c r="L191" s="284"/>
      <c r="M191" s="342"/>
      <c r="N191" s="342"/>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row>
    <row r="192" spans="1:79" ht="18" customHeight="1">
      <c r="A192" s="284"/>
      <c r="B192" s="284"/>
      <c r="C192" s="284"/>
      <c r="D192" s="284"/>
      <c r="E192" s="319"/>
      <c r="F192" s="284"/>
      <c r="G192" s="342"/>
      <c r="H192" s="284"/>
      <c r="I192" s="284"/>
      <c r="J192" s="284"/>
      <c r="K192" s="342"/>
      <c r="L192" s="284"/>
      <c r="M192" s="342"/>
      <c r="N192" s="342"/>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row>
    <row r="193" spans="1:79" ht="18" customHeight="1">
      <c r="A193" s="284"/>
      <c r="B193" s="284"/>
      <c r="C193" s="284"/>
      <c r="D193" s="284"/>
      <c r="E193" s="319"/>
      <c r="F193" s="284"/>
      <c r="G193" s="342"/>
      <c r="H193" s="284"/>
      <c r="I193" s="284"/>
      <c r="J193" s="284"/>
      <c r="K193" s="342"/>
      <c r="L193" s="284"/>
      <c r="M193" s="342"/>
      <c r="N193" s="342"/>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row>
    <row r="194" spans="1:79" ht="18" customHeight="1">
      <c r="A194" s="284"/>
      <c r="B194" s="284"/>
      <c r="C194" s="284"/>
      <c r="D194" s="284"/>
      <c r="E194" s="319"/>
      <c r="F194" s="284"/>
      <c r="G194" s="342"/>
      <c r="H194" s="284"/>
      <c r="I194" s="284"/>
      <c r="J194" s="284"/>
      <c r="K194" s="342"/>
      <c r="L194" s="284"/>
      <c r="M194" s="342"/>
      <c r="N194" s="342"/>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row>
    <row r="195" spans="1:79" ht="18" customHeight="1">
      <c r="A195" s="284"/>
      <c r="B195" s="284"/>
      <c r="C195" s="284"/>
      <c r="D195" s="284"/>
      <c r="E195" s="319"/>
      <c r="F195" s="284"/>
      <c r="G195" s="342"/>
      <c r="H195" s="284"/>
      <c r="I195" s="284"/>
      <c r="J195" s="284"/>
      <c r="K195" s="342"/>
      <c r="L195" s="284"/>
      <c r="M195" s="342"/>
      <c r="N195" s="342"/>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row>
    <row r="196" spans="1:79" ht="18" customHeight="1">
      <c r="A196" s="284"/>
      <c r="B196" s="284"/>
      <c r="C196" s="284"/>
      <c r="D196" s="284"/>
      <c r="E196" s="319"/>
      <c r="F196" s="284"/>
      <c r="G196" s="342"/>
      <c r="H196" s="284"/>
      <c r="I196" s="284"/>
      <c r="J196" s="284"/>
      <c r="K196" s="342"/>
      <c r="L196" s="284"/>
      <c r="M196" s="342"/>
      <c r="N196" s="342"/>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row>
    <row r="197" spans="1:79" ht="18" customHeight="1">
      <c r="A197" s="284"/>
      <c r="B197" s="284"/>
      <c r="C197" s="284"/>
      <c r="D197" s="284"/>
      <c r="E197" s="319"/>
      <c r="F197" s="284"/>
      <c r="G197" s="342"/>
      <c r="H197" s="284"/>
      <c r="I197" s="284"/>
      <c r="J197" s="284"/>
      <c r="K197" s="342"/>
      <c r="L197" s="284"/>
      <c r="M197" s="342"/>
      <c r="N197" s="342"/>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row>
    <row r="198" spans="1:79" ht="18" customHeight="1">
      <c r="A198" s="284"/>
      <c r="B198" s="284"/>
      <c r="C198" s="284"/>
      <c r="D198" s="284"/>
      <c r="E198" s="319"/>
      <c r="F198" s="284"/>
      <c r="G198" s="342"/>
      <c r="H198" s="284"/>
      <c r="I198" s="284"/>
      <c r="J198" s="284"/>
      <c r="K198" s="342"/>
      <c r="L198" s="284"/>
      <c r="M198" s="342"/>
      <c r="N198" s="342"/>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row>
    <row r="199" spans="1:79" ht="18" customHeight="1">
      <c r="A199" s="284"/>
      <c r="B199" s="284"/>
      <c r="C199" s="284"/>
      <c r="D199" s="284"/>
      <c r="E199" s="319"/>
      <c r="F199" s="284"/>
      <c r="G199" s="342"/>
      <c r="H199" s="284"/>
      <c r="I199" s="284"/>
      <c r="J199" s="284"/>
      <c r="K199" s="342"/>
      <c r="L199" s="284"/>
      <c r="M199" s="342"/>
      <c r="N199" s="342"/>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row>
    <row r="200" spans="1:79" ht="18" customHeight="1">
      <c r="A200" s="284"/>
      <c r="B200" s="284"/>
      <c r="C200" s="284"/>
      <c r="D200" s="284"/>
      <c r="E200" s="319"/>
      <c r="F200" s="284"/>
      <c r="G200" s="342"/>
      <c r="H200" s="284"/>
      <c r="I200" s="284"/>
      <c r="J200" s="284"/>
      <c r="K200" s="342"/>
      <c r="L200" s="284"/>
      <c r="M200" s="342"/>
      <c r="N200" s="342"/>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row>
    <row r="201" spans="1:79" ht="18" customHeight="1">
      <c r="A201" s="284"/>
      <c r="B201" s="284"/>
      <c r="C201" s="284"/>
      <c r="D201" s="284"/>
      <c r="E201" s="319"/>
      <c r="F201" s="284"/>
      <c r="G201" s="342"/>
      <c r="H201" s="284"/>
      <c r="I201" s="284"/>
      <c r="J201" s="284"/>
      <c r="K201" s="342"/>
      <c r="L201" s="284"/>
      <c r="M201" s="342"/>
      <c r="N201" s="342"/>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row>
    <row r="202" spans="1:79" ht="18" customHeight="1">
      <c r="A202" s="284"/>
      <c r="B202" s="284"/>
      <c r="C202" s="284"/>
      <c r="D202" s="284"/>
      <c r="E202" s="319"/>
      <c r="F202" s="284"/>
      <c r="G202" s="342"/>
      <c r="H202" s="284"/>
      <c r="I202" s="284"/>
      <c r="J202" s="284"/>
      <c r="K202" s="342"/>
      <c r="L202" s="284"/>
      <c r="M202" s="342"/>
      <c r="N202" s="342"/>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row>
    <row r="203" spans="1:79" ht="18" customHeight="1">
      <c r="A203" s="284"/>
      <c r="B203" s="284"/>
      <c r="C203" s="284"/>
      <c r="D203" s="284"/>
      <c r="E203" s="319"/>
      <c r="F203" s="284"/>
      <c r="G203" s="342"/>
      <c r="H203" s="284"/>
      <c r="I203" s="284"/>
      <c r="J203" s="284"/>
      <c r="K203" s="342"/>
      <c r="L203" s="284"/>
      <c r="M203" s="342"/>
      <c r="N203" s="342"/>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row>
    <row r="204" spans="1:79" ht="18" customHeight="1">
      <c r="A204" s="284"/>
      <c r="B204" s="284"/>
      <c r="C204" s="284"/>
      <c r="D204" s="284"/>
      <c r="E204" s="319"/>
      <c r="F204" s="284"/>
      <c r="G204" s="342"/>
      <c r="H204" s="284"/>
      <c r="I204" s="284"/>
      <c r="J204" s="284"/>
      <c r="K204" s="342"/>
      <c r="L204" s="284"/>
      <c r="M204" s="342"/>
      <c r="N204" s="342"/>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row>
    <row r="205" spans="1:79" ht="18" customHeight="1">
      <c r="A205" s="284"/>
      <c r="B205" s="284"/>
      <c r="C205" s="284"/>
      <c r="D205" s="284"/>
      <c r="E205" s="319"/>
      <c r="F205" s="284"/>
      <c r="G205" s="342"/>
      <c r="H205" s="284"/>
      <c r="I205" s="284"/>
      <c r="J205" s="284"/>
      <c r="K205" s="342"/>
      <c r="L205" s="284"/>
      <c r="M205" s="342"/>
      <c r="N205" s="342"/>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row>
    <row r="206" spans="1:79" ht="18" customHeight="1">
      <c r="A206" s="284"/>
      <c r="B206" s="284"/>
      <c r="C206" s="284"/>
      <c r="D206" s="284"/>
      <c r="E206" s="319"/>
      <c r="F206" s="284"/>
      <c r="G206" s="342"/>
      <c r="H206" s="284"/>
      <c r="I206" s="284"/>
      <c r="J206" s="284"/>
      <c r="K206" s="342"/>
      <c r="L206" s="284"/>
      <c r="M206" s="342"/>
      <c r="N206" s="342"/>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row>
    <row r="207" spans="1:79" ht="18" customHeight="1">
      <c r="A207" s="284"/>
      <c r="B207" s="284"/>
      <c r="C207" s="284"/>
      <c r="D207" s="284"/>
      <c r="E207" s="319"/>
      <c r="F207" s="284"/>
      <c r="G207" s="342"/>
      <c r="H207" s="284"/>
      <c r="I207" s="284"/>
      <c r="J207" s="284"/>
      <c r="K207" s="342"/>
      <c r="L207" s="284"/>
      <c r="M207" s="342"/>
      <c r="N207" s="342"/>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row>
    <row r="208" spans="1:79" ht="18" customHeight="1">
      <c r="A208" s="284"/>
      <c r="B208" s="284"/>
      <c r="C208" s="284"/>
      <c r="D208" s="284"/>
      <c r="E208" s="319"/>
      <c r="F208" s="284"/>
      <c r="G208" s="342"/>
      <c r="H208" s="284"/>
      <c r="I208" s="284"/>
      <c r="J208" s="284"/>
      <c r="K208" s="342"/>
      <c r="L208" s="284"/>
      <c r="M208" s="342"/>
      <c r="N208" s="342"/>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row>
    <row r="209" spans="1:79" ht="18" customHeight="1">
      <c r="A209" s="284"/>
      <c r="B209" s="284"/>
      <c r="C209" s="284"/>
      <c r="D209" s="284"/>
      <c r="E209" s="319"/>
      <c r="F209" s="284"/>
      <c r="G209" s="342"/>
      <c r="H209" s="284"/>
      <c r="I209" s="284"/>
      <c r="J209" s="284"/>
      <c r="K209" s="342"/>
      <c r="L209" s="284"/>
      <c r="M209" s="342"/>
      <c r="N209" s="342"/>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row>
    <row r="210" spans="1:79" ht="18" customHeight="1">
      <c r="A210" s="284"/>
      <c r="B210" s="284"/>
      <c r="C210" s="284"/>
      <c r="D210" s="284"/>
      <c r="E210" s="319"/>
      <c r="F210" s="284"/>
      <c r="G210" s="342"/>
      <c r="H210" s="284"/>
      <c r="I210" s="284"/>
      <c r="J210" s="284"/>
      <c r="K210" s="342"/>
      <c r="L210" s="284"/>
      <c r="M210" s="342"/>
      <c r="N210" s="342"/>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row>
    <row r="211" spans="1:79" ht="18" customHeight="1">
      <c r="A211" s="284"/>
      <c r="B211" s="284"/>
      <c r="C211" s="284"/>
      <c r="D211" s="284"/>
      <c r="E211" s="319"/>
      <c r="F211" s="284"/>
      <c r="G211" s="342"/>
      <c r="H211" s="284"/>
      <c r="I211" s="284"/>
      <c r="J211" s="284"/>
      <c r="K211" s="342"/>
      <c r="L211" s="284"/>
      <c r="M211" s="342"/>
      <c r="N211" s="342"/>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row>
    <row r="212" spans="1:79" ht="18" customHeight="1">
      <c r="A212" s="284"/>
      <c r="B212" s="284"/>
      <c r="C212" s="284"/>
      <c r="D212" s="284"/>
      <c r="E212" s="319"/>
      <c r="F212" s="284"/>
      <c r="G212" s="342"/>
      <c r="H212" s="284"/>
      <c r="I212" s="284"/>
      <c r="J212" s="284"/>
      <c r="K212" s="342"/>
      <c r="L212" s="284"/>
      <c r="M212" s="342"/>
      <c r="N212" s="342"/>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row>
    <row r="213" spans="1:79" ht="18" customHeight="1">
      <c r="A213" s="284"/>
      <c r="B213" s="284"/>
      <c r="C213" s="284"/>
      <c r="D213" s="284"/>
      <c r="E213" s="319"/>
      <c r="F213" s="284"/>
      <c r="G213" s="342"/>
      <c r="H213" s="284"/>
      <c r="I213" s="284"/>
      <c r="J213" s="284"/>
      <c r="K213" s="342"/>
      <c r="L213" s="284"/>
      <c r="M213" s="342"/>
      <c r="N213" s="342"/>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row>
    <row r="214" spans="1:79" ht="18" customHeight="1">
      <c r="A214" s="284"/>
      <c r="B214" s="284"/>
      <c r="C214" s="284"/>
      <c r="D214" s="284"/>
      <c r="E214" s="319"/>
      <c r="F214" s="284"/>
      <c r="G214" s="342"/>
      <c r="H214" s="284"/>
      <c r="I214" s="284"/>
      <c r="J214" s="284"/>
      <c r="K214" s="342"/>
      <c r="L214" s="284"/>
      <c r="M214" s="342"/>
      <c r="N214" s="342"/>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row>
    <row r="215" spans="1:79" ht="18" customHeight="1">
      <c r="A215" s="284"/>
      <c r="B215" s="284"/>
      <c r="C215" s="284"/>
      <c r="D215" s="284"/>
      <c r="E215" s="319"/>
      <c r="F215" s="284"/>
      <c r="G215" s="342"/>
      <c r="H215" s="284"/>
      <c r="I215" s="284"/>
      <c r="J215" s="284"/>
      <c r="K215" s="342"/>
      <c r="L215" s="284"/>
      <c r="M215" s="342"/>
      <c r="N215" s="342"/>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row>
    <row r="216" spans="1:79" ht="18" customHeight="1">
      <c r="A216" s="284"/>
      <c r="B216" s="284"/>
      <c r="C216" s="284"/>
      <c r="D216" s="284"/>
      <c r="E216" s="319"/>
      <c r="F216" s="284"/>
      <c r="G216" s="342"/>
      <c r="H216" s="284"/>
      <c r="I216" s="284"/>
      <c r="J216" s="284"/>
      <c r="K216" s="342"/>
      <c r="L216" s="284"/>
      <c r="M216" s="342"/>
      <c r="N216" s="342"/>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row>
    <row r="217" spans="1:79" ht="18" customHeight="1">
      <c r="A217" s="284"/>
      <c r="B217" s="284"/>
      <c r="C217" s="284"/>
      <c r="D217" s="284"/>
      <c r="E217" s="319"/>
      <c r="F217" s="284"/>
      <c r="G217" s="342"/>
      <c r="H217" s="284"/>
      <c r="I217" s="284"/>
      <c r="J217" s="284"/>
      <c r="K217" s="342"/>
      <c r="L217" s="284"/>
      <c r="M217" s="342"/>
      <c r="N217" s="342"/>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row>
    <row r="218" spans="1:79" ht="18" customHeight="1">
      <c r="A218" s="284"/>
      <c r="B218" s="284"/>
      <c r="C218" s="284"/>
      <c r="D218" s="284"/>
      <c r="E218" s="319"/>
      <c r="F218" s="284"/>
      <c r="G218" s="342"/>
      <c r="H218" s="284"/>
      <c r="I218" s="284"/>
      <c r="J218" s="284"/>
      <c r="K218" s="342"/>
      <c r="L218" s="284"/>
      <c r="M218" s="342"/>
      <c r="N218" s="342"/>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row>
    <row r="219" spans="1:79" ht="18" customHeight="1">
      <c r="A219" s="284"/>
      <c r="B219" s="284"/>
      <c r="C219" s="284"/>
      <c r="D219" s="284"/>
      <c r="E219" s="319"/>
      <c r="F219" s="284"/>
      <c r="G219" s="342"/>
      <c r="H219" s="284"/>
      <c r="I219" s="284"/>
      <c r="J219" s="284"/>
      <c r="K219" s="342"/>
      <c r="L219" s="284"/>
      <c r="M219" s="342"/>
      <c r="N219" s="342"/>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row>
    <row r="220" spans="1:79" ht="18" customHeight="1">
      <c r="A220" s="284"/>
      <c r="B220" s="284"/>
      <c r="C220" s="284"/>
      <c r="D220" s="284"/>
      <c r="E220" s="319"/>
      <c r="F220" s="284"/>
      <c r="G220" s="342"/>
      <c r="H220" s="284"/>
      <c r="I220" s="284"/>
      <c r="J220" s="284"/>
      <c r="K220" s="342"/>
      <c r="L220" s="284"/>
      <c r="M220" s="342"/>
      <c r="N220" s="342"/>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row>
    <row r="221" spans="1:79" ht="18" customHeight="1">
      <c r="A221" s="284"/>
      <c r="B221" s="284"/>
      <c r="C221" s="284"/>
      <c r="D221" s="284"/>
      <c r="E221" s="319"/>
      <c r="F221" s="284"/>
      <c r="G221" s="342"/>
      <c r="H221" s="284"/>
      <c r="I221" s="284"/>
      <c r="J221" s="284"/>
      <c r="K221" s="342"/>
      <c r="L221" s="284"/>
      <c r="M221" s="342"/>
      <c r="N221" s="342"/>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row>
    <row r="222" spans="1:79" ht="18" customHeight="1">
      <c r="A222" s="284"/>
      <c r="B222" s="284"/>
      <c r="C222" s="284"/>
      <c r="D222" s="284"/>
      <c r="E222" s="319"/>
      <c r="F222" s="284"/>
      <c r="G222" s="342"/>
      <c r="H222" s="284"/>
      <c r="I222" s="284"/>
      <c r="J222" s="284"/>
      <c r="K222" s="342"/>
      <c r="L222" s="284"/>
      <c r="M222" s="342"/>
      <c r="N222" s="342"/>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row>
    <row r="223" spans="1:79" ht="18" customHeight="1">
      <c r="A223" s="284"/>
      <c r="B223" s="284"/>
      <c r="C223" s="284"/>
      <c r="D223" s="284"/>
      <c r="E223" s="319"/>
      <c r="F223" s="284"/>
      <c r="G223" s="342"/>
      <c r="H223" s="284"/>
      <c r="I223" s="284"/>
      <c r="J223" s="284"/>
      <c r="K223" s="342"/>
      <c r="L223" s="284"/>
      <c r="M223" s="342"/>
      <c r="N223" s="342"/>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row>
    <row r="224" spans="1:79" ht="18" customHeight="1">
      <c r="A224" s="284"/>
      <c r="B224" s="284"/>
      <c r="C224" s="284"/>
      <c r="D224" s="284"/>
      <c r="E224" s="319"/>
      <c r="F224" s="284"/>
      <c r="G224" s="342"/>
      <c r="H224" s="284"/>
      <c r="I224" s="284"/>
      <c r="J224" s="284"/>
      <c r="K224" s="342"/>
      <c r="L224" s="284"/>
      <c r="M224" s="342"/>
      <c r="N224" s="342"/>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row>
    <row r="225" spans="1:79" ht="18" customHeight="1">
      <c r="A225" s="284"/>
      <c r="B225" s="284"/>
      <c r="C225" s="284"/>
      <c r="D225" s="284"/>
      <c r="E225" s="319"/>
      <c r="F225" s="284"/>
      <c r="G225" s="342"/>
      <c r="H225" s="284"/>
      <c r="I225" s="284"/>
      <c r="J225" s="284"/>
      <c r="K225" s="342"/>
      <c r="L225" s="284"/>
      <c r="M225" s="342"/>
      <c r="N225" s="342"/>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row>
    <row r="226" spans="1:79" ht="18" customHeight="1">
      <c r="A226" s="284"/>
      <c r="B226" s="284"/>
      <c r="C226" s="284"/>
      <c r="D226" s="284"/>
      <c r="E226" s="319"/>
      <c r="F226" s="284"/>
      <c r="G226" s="342"/>
      <c r="H226" s="284"/>
      <c r="I226" s="284"/>
      <c r="J226" s="284"/>
      <c r="K226" s="342"/>
      <c r="L226" s="284"/>
      <c r="M226" s="342"/>
      <c r="N226" s="342"/>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row>
    <row r="227" spans="1:79" ht="18" customHeight="1">
      <c r="A227" s="284"/>
      <c r="B227" s="284"/>
      <c r="C227" s="284"/>
      <c r="D227" s="284"/>
      <c r="E227" s="319"/>
      <c r="F227" s="284"/>
      <c r="G227" s="342"/>
      <c r="H227" s="284"/>
      <c r="I227" s="284"/>
      <c r="J227" s="284"/>
      <c r="K227" s="342"/>
      <c r="L227" s="284"/>
      <c r="M227" s="342"/>
      <c r="N227" s="342"/>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row>
    <row r="228" spans="1:79" ht="18" customHeight="1">
      <c r="A228" s="284"/>
      <c r="B228" s="284"/>
      <c r="C228" s="284"/>
      <c r="D228" s="284"/>
      <c r="E228" s="319"/>
      <c r="F228" s="284"/>
      <c r="G228" s="342"/>
      <c r="H228" s="284"/>
      <c r="I228" s="284"/>
      <c r="J228" s="284"/>
      <c r="K228" s="342"/>
      <c r="L228" s="284"/>
      <c r="M228" s="342"/>
      <c r="N228" s="342"/>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row>
    <row r="229" spans="1:79" ht="18" customHeight="1">
      <c r="A229" s="284"/>
      <c r="B229" s="284"/>
      <c r="C229" s="284"/>
      <c r="D229" s="284"/>
      <c r="E229" s="319"/>
      <c r="F229" s="284"/>
      <c r="G229" s="342"/>
      <c r="H229" s="284"/>
      <c r="I229" s="284"/>
      <c r="J229" s="284"/>
      <c r="K229" s="342"/>
      <c r="L229" s="284"/>
      <c r="M229" s="342"/>
      <c r="N229" s="342"/>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row>
    <row r="230" spans="1:79" ht="18" customHeight="1">
      <c r="A230" s="284"/>
      <c r="B230" s="284"/>
      <c r="C230" s="284"/>
      <c r="D230" s="284"/>
      <c r="E230" s="319"/>
      <c r="F230" s="284"/>
      <c r="G230" s="342"/>
      <c r="H230" s="284"/>
      <c r="I230" s="284"/>
      <c r="J230" s="284"/>
      <c r="K230" s="342"/>
      <c r="L230" s="284"/>
      <c r="M230" s="342"/>
      <c r="N230" s="342"/>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row>
    <row r="231" spans="1:79" ht="18" customHeight="1">
      <c r="A231" s="284"/>
      <c r="B231" s="284"/>
      <c r="C231" s="284"/>
      <c r="D231" s="284"/>
      <c r="E231" s="319"/>
      <c r="F231" s="284"/>
      <c r="G231" s="342"/>
      <c r="H231" s="284"/>
      <c r="I231" s="284"/>
      <c r="J231" s="284"/>
      <c r="K231" s="342"/>
      <c r="L231" s="284"/>
      <c r="M231" s="342"/>
      <c r="N231" s="342"/>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row>
    <row r="232" spans="1:79" ht="18" customHeight="1">
      <c r="A232" s="284"/>
      <c r="B232" s="284"/>
      <c r="C232" s="284"/>
      <c r="D232" s="284"/>
      <c r="E232" s="319"/>
      <c r="F232" s="284"/>
      <c r="G232" s="342"/>
      <c r="H232" s="284"/>
      <c r="I232" s="284"/>
      <c r="J232" s="284"/>
      <c r="K232" s="342"/>
      <c r="L232" s="284"/>
      <c r="M232" s="342"/>
      <c r="N232" s="342"/>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row>
    <row r="233" spans="1:79" ht="18" customHeight="1">
      <c r="A233" s="284"/>
      <c r="B233" s="284"/>
      <c r="C233" s="284"/>
      <c r="D233" s="284"/>
      <c r="E233" s="319"/>
      <c r="F233" s="284"/>
      <c r="G233" s="342"/>
      <c r="H233" s="284"/>
      <c r="I233" s="284"/>
      <c r="J233" s="284"/>
      <c r="K233" s="342"/>
      <c r="L233" s="284"/>
      <c r="M233" s="342"/>
      <c r="N233" s="342"/>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row>
    <row r="234" spans="1:79" ht="18" customHeight="1">
      <c r="A234" s="284"/>
      <c r="B234" s="284"/>
      <c r="C234" s="284"/>
      <c r="D234" s="284"/>
      <c r="E234" s="319"/>
      <c r="F234" s="284"/>
      <c r="G234" s="342"/>
      <c r="H234" s="284"/>
      <c r="I234" s="284"/>
      <c r="J234" s="284"/>
      <c r="K234" s="342"/>
      <c r="L234" s="284"/>
      <c r="M234" s="342"/>
      <c r="N234" s="342"/>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row>
    <row r="235" spans="1:79" ht="18" customHeight="1">
      <c r="A235" s="284"/>
      <c r="B235" s="284"/>
      <c r="C235" s="284"/>
      <c r="D235" s="284"/>
      <c r="E235" s="319"/>
      <c r="F235" s="284"/>
      <c r="G235" s="342"/>
      <c r="H235" s="284"/>
      <c r="I235" s="284"/>
      <c r="J235" s="284"/>
      <c r="K235" s="342"/>
      <c r="L235" s="284"/>
      <c r="M235" s="342"/>
      <c r="N235" s="342"/>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row>
  </sheetData>
  <sheetProtection/>
  <mergeCells count="20">
    <mergeCell ref="J27:M27"/>
    <mergeCell ref="A1:A5"/>
    <mergeCell ref="C6:C10"/>
    <mergeCell ref="C1:C5"/>
    <mergeCell ref="B1:B10"/>
    <mergeCell ref="D20:D22"/>
    <mergeCell ref="D2:D18"/>
    <mergeCell ref="A6:A29"/>
    <mergeCell ref="B12:B21"/>
    <mergeCell ref="D26:D32"/>
    <mergeCell ref="J32:N32"/>
    <mergeCell ref="B28:B30"/>
    <mergeCell ref="B31:B32"/>
    <mergeCell ref="F32:G32"/>
    <mergeCell ref="J25:M25"/>
    <mergeCell ref="J28:M28"/>
    <mergeCell ref="J29:M29"/>
    <mergeCell ref="J30:M30"/>
    <mergeCell ref="J31:M31"/>
    <mergeCell ref="J26:M26"/>
  </mergeCells>
  <dataValidations count="2">
    <dataValidation type="whole" operator="greaterThanOrEqual" allowBlank="1" showInputMessage="1" showErrorMessage="1" sqref="H2:J17 O26:O29 H26:H31 I24:J24 I20:J21">
      <formula1>0</formula1>
    </dataValidation>
    <dataValidation type="date" allowBlank="1" showInputMessage="1" showErrorMessage="1" promptTitle="Date Format" prompt="MM/DD/YYYY&#10;(For Example 06/24/2010)" errorTitle="Input Error" error="Invalid Acquisition Date entered" sqref="H20:H21">
      <formula1>36526</formula1>
      <formula2>TODAY()+1</formula2>
    </dataValidation>
  </dataValidations>
  <printOptions verticalCentered="1"/>
  <pageMargins left="1.45" right="0.7" top="0.75" bottom="0.75" header="0.3" footer="0.3"/>
  <pageSetup fitToHeight="1" fitToWidth="1" horizontalDpi="600" verticalDpi="600" orientation="landscape" paperSize="5" scale="66" r:id="rId2"/>
  <drawing r:id="rId1"/>
</worksheet>
</file>

<file path=xl/worksheets/sheet4.xml><?xml version="1.0" encoding="utf-8"?>
<worksheet xmlns="http://schemas.openxmlformats.org/spreadsheetml/2006/main" xmlns:r="http://schemas.openxmlformats.org/officeDocument/2006/relationships">
  <sheetPr codeName="Sheet4">
    <tabColor indexed="11"/>
    <pageSetUpPr fitToPage="1"/>
  </sheetPr>
  <dimension ref="A1:AW70"/>
  <sheetViews>
    <sheetView zoomScale="115" zoomScaleNormal="115" zoomScaleSheetLayoutView="115" zoomScalePageLayoutView="0" workbookViewId="0" topLeftCell="A1">
      <selection activeCell="C13" sqref="C13:AL13"/>
    </sheetView>
  </sheetViews>
  <sheetFormatPr defaultColWidth="2.28125" defaultRowHeight="12.75"/>
  <cols>
    <col min="1" max="1" width="2.28125" style="46" customWidth="1"/>
    <col min="2" max="2" width="1.57421875" style="46" customWidth="1"/>
    <col min="3" max="3" width="2.28125" style="46" customWidth="1"/>
    <col min="4" max="4" width="1.28515625" style="46" customWidth="1"/>
    <col min="5" max="36" width="2.28125" style="46" customWidth="1"/>
    <col min="37" max="38" width="1.57421875" style="46" customWidth="1"/>
    <col min="39" max="41" width="2.28125" style="46" customWidth="1"/>
    <col min="42" max="43" width="3.421875" style="46" customWidth="1"/>
    <col min="44" max="44" width="2.28125" style="46" customWidth="1"/>
    <col min="45" max="45" width="1.8515625" style="46" customWidth="1"/>
    <col min="46" max="48" width="2.28125" style="46" customWidth="1"/>
    <col min="49" max="16384" width="2.28125" style="46" customWidth="1"/>
  </cols>
  <sheetData>
    <row r="1" spans="1:48" s="345" customFormat="1" ht="21" customHeight="1" thickBot="1">
      <c r="A1" s="344"/>
      <c r="C1" s="346"/>
      <c r="D1" s="346"/>
      <c r="E1" s="346"/>
      <c r="F1" s="346"/>
      <c r="G1" s="346"/>
      <c r="I1" s="181"/>
      <c r="J1" s="181"/>
      <c r="K1" s="181"/>
      <c r="L1" s="912" t="s">
        <v>322</v>
      </c>
      <c r="M1" s="913"/>
      <c r="N1" s="913"/>
      <c r="O1" s="913"/>
      <c r="P1" s="913"/>
      <c r="Q1" s="913"/>
      <c r="R1" s="913"/>
      <c r="S1" s="913"/>
      <c r="T1" s="913"/>
      <c r="U1" s="913"/>
      <c r="V1" s="913"/>
      <c r="W1" s="913"/>
      <c r="X1" s="913"/>
      <c r="Y1" s="913"/>
      <c r="Z1" s="913"/>
      <c r="AA1" s="913"/>
      <c r="AB1" s="903"/>
      <c r="AC1" s="903"/>
      <c r="AD1" s="903"/>
      <c r="AE1" s="903"/>
      <c r="AF1" s="903"/>
      <c r="AG1" s="903"/>
      <c r="AH1" s="903"/>
      <c r="AI1" s="903"/>
      <c r="AJ1" s="903"/>
      <c r="AK1" s="903"/>
      <c r="AL1" s="903"/>
      <c r="AM1" s="903"/>
      <c r="AN1" s="903"/>
      <c r="AO1" s="904"/>
      <c r="AP1" s="909">
        <v>2012</v>
      </c>
      <c r="AQ1" s="910"/>
      <c r="AR1" s="910"/>
      <c r="AS1" s="910"/>
      <c r="AT1" s="910"/>
      <c r="AU1" s="910"/>
      <c r="AV1" s="911"/>
    </row>
    <row r="2" spans="1:48" s="349" customFormat="1" ht="18.75" customHeight="1" thickBot="1">
      <c r="A2" s="347"/>
      <c r="B2" s="348"/>
      <c r="C2" s="127"/>
      <c r="D2" s="127"/>
      <c r="E2" s="127"/>
      <c r="F2" s="127"/>
      <c r="G2" s="127"/>
      <c r="H2" s="184"/>
      <c r="I2" s="184"/>
      <c r="J2" s="184"/>
      <c r="K2" s="18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5"/>
      <c r="AP2" s="891" t="s">
        <v>120</v>
      </c>
      <c r="AQ2" s="892"/>
      <c r="AR2" s="892"/>
      <c r="AS2" s="892"/>
      <c r="AT2" s="892"/>
      <c r="AU2" s="892"/>
      <c r="AV2" s="893"/>
    </row>
    <row r="3" spans="1:48" s="349" customFormat="1" ht="3" customHeight="1" thickBot="1">
      <c r="A3" s="344"/>
      <c r="B3" s="350"/>
      <c r="C3" s="351"/>
      <c r="D3" s="346"/>
      <c r="E3" s="346"/>
      <c r="F3" s="346"/>
      <c r="G3" s="346"/>
      <c r="H3" s="181"/>
      <c r="I3" s="181"/>
      <c r="J3" s="181"/>
      <c r="K3" s="181"/>
      <c r="L3" s="182"/>
      <c r="M3" s="182"/>
      <c r="N3" s="182"/>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5"/>
      <c r="AQ3" s="185"/>
      <c r="AR3" s="185"/>
      <c r="AS3" s="185"/>
      <c r="AT3" s="185"/>
      <c r="AU3" s="185"/>
      <c r="AV3" s="186"/>
    </row>
    <row r="4" spans="1:48" ht="13.5" customHeight="1" thickBot="1">
      <c r="A4" s="189"/>
      <c r="B4" s="190"/>
      <c r="C4" s="889" t="s">
        <v>73</v>
      </c>
      <c r="D4" s="890"/>
      <c r="E4" s="890"/>
      <c r="F4" s="187"/>
      <c r="G4" s="916"/>
      <c r="H4" s="917"/>
      <c r="I4" s="917"/>
      <c r="J4" s="917"/>
      <c r="K4" s="917"/>
      <c r="L4" s="917"/>
      <c r="M4" s="917"/>
      <c r="N4" s="918"/>
      <c r="O4" s="187"/>
      <c r="P4" s="187"/>
      <c r="Q4" s="187"/>
      <c r="R4" s="187"/>
      <c r="S4" s="187"/>
      <c r="T4" s="187"/>
      <c r="U4" s="187"/>
      <c r="V4" s="187"/>
      <c r="W4" s="187"/>
      <c r="X4" s="187"/>
      <c r="Y4" s="187"/>
      <c r="Z4" s="894" t="s">
        <v>263</v>
      </c>
      <c r="AA4" s="894"/>
      <c r="AB4" s="894"/>
      <c r="AC4" s="894"/>
      <c r="AD4" s="894"/>
      <c r="AE4" s="894"/>
      <c r="AF4" s="894"/>
      <c r="AG4" s="894"/>
      <c r="AH4" s="895"/>
      <c r="AI4" s="916"/>
      <c r="AJ4" s="917"/>
      <c r="AK4" s="917"/>
      <c r="AL4" s="917"/>
      <c r="AM4" s="917"/>
      <c r="AN4" s="917"/>
      <c r="AO4" s="917"/>
      <c r="AP4" s="917"/>
      <c r="AQ4" s="917"/>
      <c r="AR4" s="917"/>
      <c r="AS4" s="917"/>
      <c r="AT4" s="917"/>
      <c r="AU4" s="917"/>
      <c r="AV4" s="918"/>
    </row>
    <row r="5" spans="1:48" ht="2.25" customHeight="1" thickBot="1">
      <c r="A5" s="188"/>
      <c r="B5" s="61"/>
      <c r="C5" s="189"/>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90"/>
    </row>
    <row r="6" spans="1:48" ht="1.5" customHeight="1" hidden="1">
      <c r="A6" s="189"/>
      <c r="B6" s="187"/>
      <c r="C6" s="919"/>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920"/>
    </row>
    <row r="7" spans="1:48" ht="12" customHeight="1">
      <c r="A7" s="956" t="s">
        <v>112</v>
      </c>
      <c r="B7" s="957"/>
      <c r="C7" s="882" t="s">
        <v>86</v>
      </c>
      <c r="D7" s="883"/>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4"/>
      <c r="AM7" s="896" t="s">
        <v>9</v>
      </c>
      <c r="AN7" s="897"/>
      <c r="AO7" s="898"/>
      <c r="AP7" s="902" t="s">
        <v>90</v>
      </c>
      <c r="AQ7" s="903"/>
      <c r="AR7" s="903"/>
      <c r="AS7" s="903"/>
      <c r="AT7" s="903"/>
      <c r="AU7" s="903"/>
      <c r="AV7" s="904"/>
    </row>
    <row r="8" spans="1:48" ht="15" customHeight="1">
      <c r="A8" s="956"/>
      <c r="B8" s="957"/>
      <c r="C8" s="885"/>
      <c r="D8" s="886"/>
      <c r="E8" s="886"/>
      <c r="F8" s="886"/>
      <c r="G8" s="886"/>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7"/>
      <c r="AM8" s="899"/>
      <c r="AN8" s="900"/>
      <c r="AO8" s="901"/>
      <c r="AP8" s="905"/>
      <c r="AQ8" s="906"/>
      <c r="AR8" s="906"/>
      <c r="AS8" s="906"/>
      <c r="AT8" s="906"/>
      <c r="AU8" s="906"/>
      <c r="AV8" s="907"/>
    </row>
    <row r="9" spans="1:48" ht="15" customHeight="1">
      <c r="A9" s="956"/>
      <c r="B9" s="957"/>
      <c r="C9" s="853">
        <v>1</v>
      </c>
      <c r="D9" s="854"/>
      <c r="E9" s="827" t="s">
        <v>324</v>
      </c>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9"/>
      <c r="AM9" s="879">
        <v>94019</v>
      </c>
      <c r="AN9" s="880"/>
      <c r="AO9" s="881"/>
      <c r="AP9" s="866"/>
      <c r="AQ9" s="867"/>
      <c r="AR9" s="867"/>
      <c r="AS9" s="867"/>
      <c r="AT9" s="867"/>
      <c r="AU9" s="867"/>
      <c r="AV9" s="868"/>
    </row>
    <row r="10" spans="1:48" ht="15" customHeight="1">
      <c r="A10" s="956"/>
      <c r="B10" s="957"/>
      <c r="C10" s="853">
        <v>2</v>
      </c>
      <c r="D10" s="888"/>
      <c r="E10" s="827" t="s">
        <v>325</v>
      </c>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9"/>
      <c r="AM10" s="869">
        <v>94029</v>
      </c>
      <c r="AN10" s="849"/>
      <c r="AO10" s="850"/>
      <c r="AP10" s="866"/>
      <c r="AQ10" s="867"/>
      <c r="AR10" s="867"/>
      <c r="AS10" s="867"/>
      <c r="AT10" s="867"/>
      <c r="AU10" s="867"/>
      <c r="AV10" s="868"/>
    </row>
    <row r="11" spans="1:48" ht="15" customHeight="1">
      <c r="A11" s="956"/>
      <c r="B11" s="958"/>
      <c r="C11" s="853">
        <v>3</v>
      </c>
      <c r="D11" s="854"/>
      <c r="E11" s="827" t="s">
        <v>323</v>
      </c>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9"/>
      <c r="AM11" s="869">
        <v>94039</v>
      </c>
      <c r="AN11" s="849"/>
      <c r="AO11" s="850"/>
      <c r="AP11" s="866"/>
      <c r="AQ11" s="867"/>
      <c r="AR11" s="867"/>
      <c r="AS11" s="867"/>
      <c r="AT11" s="867"/>
      <c r="AU11" s="867"/>
      <c r="AV11" s="868"/>
    </row>
    <row r="12" spans="1:48" ht="15" customHeight="1">
      <c r="A12" s="956"/>
      <c r="B12" s="958"/>
      <c r="C12" s="853">
        <v>4</v>
      </c>
      <c r="D12" s="854"/>
      <c r="E12" s="827" t="s">
        <v>326</v>
      </c>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9"/>
      <c r="AM12" s="565">
        <v>94043</v>
      </c>
      <c r="AN12" s="566"/>
      <c r="AO12" s="567"/>
      <c r="AP12" s="866"/>
      <c r="AQ12" s="867"/>
      <c r="AR12" s="867"/>
      <c r="AS12" s="867"/>
      <c r="AT12" s="867"/>
      <c r="AU12" s="867"/>
      <c r="AV12" s="868"/>
    </row>
    <row r="13" spans="1:48" ht="12" customHeight="1">
      <c r="A13" s="956"/>
      <c r="B13" s="957"/>
      <c r="C13" s="853">
        <v>5</v>
      </c>
      <c r="D13" s="854"/>
      <c r="E13" s="827" t="s">
        <v>327</v>
      </c>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9"/>
      <c r="AM13" s="935">
        <v>94049</v>
      </c>
      <c r="AN13" s="936"/>
      <c r="AO13" s="937"/>
      <c r="AP13" s="944"/>
      <c r="AQ13" s="945"/>
      <c r="AR13" s="945"/>
      <c r="AS13" s="945"/>
      <c r="AT13" s="945"/>
      <c r="AU13" s="945"/>
      <c r="AV13" s="946"/>
    </row>
    <row r="14" spans="1:48" ht="10.5" customHeight="1">
      <c r="A14" s="956"/>
      <c r="B14" s="957"/>
      <c r="C14" s="878"/>
      <c r="D14" s="862"/>
      <c r="E14" s="921" t="s">
        <v>91</v>
      </c>
      <c r="F14" s="921"/>
      <c r="G14" s="921"/>
      <c r="H14" s="921"/>
      <c r="I14" s="921"/>
      <c r="J14" s="921"/>
      <c r="K14" s="921"/>
      <c r="L14" s="922"/>
      <c r="M14" s="565" t="s">
        <v>3</v>
      </c>
      <c r="N14" s="566"/>
      <c r="O14" s="566"/>
      <c r="P14" s="566"/>
      <c r="Q14" s="566"/>
      <c r="R14" s="566"/>
      <c r="S14" s="566"/>
      <c r="T14" s="567"/>
      <c r="U14" s="848" t="s">
        <v>92</v>
      </c>
      <c r="V14" s="849"/>
      <c r="W14" s="849"/>
      <c r="X14" s="849"/>
      <c r="Y14" s="849"/>
      <c r="Z14" s="849"/>
      <c r="AA14" s="849"/>
      <c r="AB14" s="849"/>
      <c r="AC14" s="849"/>
      <c r="AD14" s="849"/>
      <c r="AE14" s="849"/>
      <c r="AF14" s="849"/>
      <c r="AG14" s="849"/>
      <c r="AH14" s="850"/>
      <c r="AI14" s="565" t="s">
        <v>93</v>
      </c>
      <c r="AJ14" s="566"/>
      <c r="AK14" s="566"/>
      <c r="AL14" s="567"/>
      <c r="AM14" s="938"/>
      <c r="AN14" s="939"/>
      <c r="AO14" s="940"/>
      <c r="AP14" s="953"/>
      <c r="AQ14" s="954"/>
      <c r="AR14" s="954"/>
      <c r="AS14" s="954"/>
      <c r="AT14" s="954"/>
      <c r="AU14" s="954"/>
      <c r="AV14" s="955"/>
    </row>
    <row r="15" spans="1:48" ht="15" customHeight="1">
      <c r="A15" s="956"/>
      <c r="B15" s="957"/>
      <c r="C15" s="908"/>
      <c r="D15" s="874"/>
      <c r="E15" s="857"/>
      <c r="F15" s="857"/>
      <c r="G15" s="857"/>
      <c r="H15" s="857"/>
      <c r="I15" s="857"/>
      <c r="J15" s="857"/>
      <c r="K15" s="857"/>
      <c r="L15" s="858"/>
      <c r="M15" s="859"/>
      <c r="N15" s="857"/>
      <c r="O15" s="857"/>
      <c r="P15" s="857"/>
      <c r="Q15" s="857"/>
      <c r="R15" s="857"/>
      <c r="S15" s="857"/>
      <c r="T15" s="858"/>
      <c r="U15" s="859"/>
      <c r="V15" s="857"/>
      <c r="W15" s="857"/>
      <c r="X15" s="857"/>
      <c r="Y15" s="857"/>
      <c r="Z15" s="857"/>
      <c r="AA15" s="857"/>
      <c r="AB15" s="857"/>
      <c r="AC15" s="857"/>
      <c r="AD15" s="857"/>
      <c r="AE15" s="857"/>
      <c r="AF15" s="857"/>
      <c r="AG15" s="857"/>
      <c r="AH15" s="858"/>
      <c r="AI15" s="863"/>
      <c r="AJ15" s="864"/>
      <c r="AK15" s="864"/>
      <c r="AL15" s="865"/>
      <c r="AM15" s="565"/>
      <c r="AN15" s="566"/>
      <c r="AO15" s="567"/>
      <c r="AP15" s="870"/>
      <c r="AQ15" s="871"/>
      <c r="AR15" s="871"/>
      <c r="AS15" s="871"/>
      <c r="AT15" s="871"/>
      <c r="AU15" s="871"/>
      <c r="AV15" s="872"/>
    </row>
    <row r="16" spans="1:48" ht="15" customHeight="1">
      <c r="A16" s="956"/>
      <c r="B16" s="957"/>
      <c r="C16" s="908"/>
      <c r="D16" s="874"/>
      <c r="E16" s="857"/>
      <c r="F16" s="857"/>
      <c r="G16" s="857"/>
      <c r="H16" s="857"/>
      <c r="I16" s="857"/>
      <c r="J16" s="857"/>
      <c r="K16" s="857"/>
      <c r="L16" s="858"/>
      <c r="M16" s="859"/>
      <c r="N16" s="857"/>
      <c r="O16" s="857"/>
      <c r="P16" s="857"/>
      <c r="Q16" s="857"/>
      <c r="R16" s="857"/>
      <c r="S16" s="857"/>
      <c r="T16" s="858"/>
      <c r="U16" s="859"/>
      <c r="V16" s="857"/>
      <c r="W16" s="857"/>
      <c r="X16" s="857"/>
      <c r="Y16" s="857"/>
      <c r="Z16" s="857"/>
      <c r="AA16" s="857"/>
      <c r="AB16" s="857"/>
      <c r="AC16" s="857"/>
      <c r="AD16" s="857"/>
      <c r="AE16" s="857"/>
      <c r="AF16" s="857"/>
      <c r="AG16" s="857"/>
      <c r="AH16" s="858"/>
      <c r="AI16" s="863"/>
      <c r="AJ16" s="864"/>
      <c r="AK16" s="864"/>
      <c r="AL16" s="865"/>
      <c r="AM16" s="565"/>
      <c r="AN16" s="566"/>
      <c r="AO16" s="567"/>
      <c r="AP16" s="870"/>
      <c r="AQ16" s="871"/>
      <c r="AR16" s="871"/>
      <c r="AS16" s="871"/>
      <c r="AT16" s="871"/>
      <c r="AU16" s="871"/>
      <c r="AV16" s="872"/>
    </row>
    <row r="17" spans="1:48" ht="15" customHeight="1">
      <c r="A17" s="956"/>
      <c r="B17" s="957"/>
      <c r="C17" s="855"/>
      <c r="D17" s="856"/>
      <c r="E17" s="857"/>
      <c r="F17" s="857"/>
      <c r="G17" s="857"/>
      <c r="H17" s="857"/>
      <c r="I17" s="857"/>
      <c r="J17" s="857"/>
      <c r="K17" s="857"/>
      <c r="L17" s="858"/>
      <c r="M17" s="859"/>
      <c r="N17" s="857"/>
      <c r="O17" s="857"/>
      <c r="P17" s="857"/>
      <c r="Q17" s="857"/>
      <c r="R17" s="857"/>
      <c r="S17" s="857"/>
      <c r="T17" s="858"/>
      <c r="U17" s="859"/>
      <c r="V17" s="857"/>
      <c r="W17" s="857"/>
      <c r="X17" s="857"/>
      <c r="Y17" s="857"/>
      <c r="Z17" s="857"/>
      <c r="AA17" s="857"/>
      <c r="AB17" s="857"/>
      <c r="AC17" s="857"/>
      <c r="AD17" s="857"/>
      <c r="AE17" s="857"/>
      <c r="AF17" s="857"/>
      <c r="AG17" s="857"/>
      <c r="AH17" s="858"/>
      <c r="AI17" s="863"/>
      <c r="AJ17" s="864"/>
      <c r="AK17" s="864"/>
      <c r="AL17" s="865"/>
      <c r="AM17" s="565"/>
      <c r="AN17" s="566"/>
      <c r="AO17" s="567"/>
      <c r="AP17" s="870"/>
      <c r="AQ17" s="871"/>
      <c r="AR17" s="871"/>
      <c r="AS17" s="871"/>
      <c r="AT17" s="871"/>
      <c r="AU17" s="871"/>
      <c r="AV17" s="872"/>
    </row>
    <row r="18" spans="1:48" ht="15" customHeight="1">
      <c r="A18" s="956"/>
      <c r="B18" s="957"/>
      <c r="C18" s="853">
        <v>6</v>
      </c>
      <c r="D18" s="854"/>
      <c r="E18" s="845" t="s">
        <v>328</v>
      </c>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7"/>
      <c r="AM18" s="565">
        <v>940539</v>
      </c>
      <c r="AN18" s="566"/>
      <c r="AO18" s="567"/>
      <c r="AP18" s="866"/>
      <c r="AQ18" s="867"/>
      <c r="AR18" s="867"/>
      <c r="AS18" s="867"/>
      <c r="AT18" s="867"/>
      <c r="AU18" s="867"/>
      <c r="AV18" s="868"/>
    </row>
    <row r="19" spans="1:48" ht="15" customHeight="1">
      <c r="A19" s="956"/>
      <c r="B19" s="957"/>
      <c r="C19" s="853">
        <v>7</v>
      </c>
      <c r="D19" s="854"/>
      <c r="E19" s="845" t="s">
        <v>329</v>
      </c>
      <c r="F19" s="846"/>
      <c r="G19" s="846"/>
      <c r="H19" s="846"/>
      <c r="I19" s="846"/>
      <c r="J19" s="846"/>
      <c r="K19" s="846"/>
      <c r="L19" s="846"/>
      <c r="M19" s="846"/>
      <c r="N19" s="846"/>
      <c r="O19" s="846"/>
      <c r="P19" s="846"/>
      <c r="Q19" s="846"/>
      <c r="R19" s="846"/>
      <c r="S19" s="846"/>
      <c r="T19" s="846"/>
      <c r="U19" s="846"/>
      <c r="V19" s="846"/>
      <c r="W19" s="846"/>
      <c r="X19" s="846"/>
      <c r="Y19" s="846"/>
      <c r="Z19" s="846" t="s">
        <v>89</v>
      </c>
      <c r="AA19" s="846"/>
      <c r="AB19" s="846"/>
      <c r="AC19" s="846"/>
      <c r="AD19" s="846"/>
      <c r="AE19" s="846"/>
      <c r="AF19" s="846"/>
      <c r="AG19" s="846"/>
      <c r="AH19" s="846"/>
      <c r="AI19" s="846"/>
      <c r="AJ19" s="846"/>
      <c r="AK19" s="846">
        <f>IF(+AP19&lt;&gt;0,"ü","")</f>
      </c>
      <c r="AL19" s="847"/>
      <c r="AM19" s="565">
        <v>940619</v>
      </c>
      <c r="AN19" s="566"/>
      <c r="AO19" s="567"/>
      <c r="AP19" s="866"/>
      <c r="AQ19" s="867"/>
      <c r="AR19" s="867"/>
      <c r="AS19" s="867"/>
      <c r="AT19" s="867"/>
      <c r="AU19" s="867"/>
      <c r="AV19" s="868"/>
    </row>
    <row r="20" spans="1:48" ht="15" customHeight="1">
      <c r="A20" s="956"/>
      <c r="B20" s="957"/>
      <c r="C20" s="853">
        <v>8</v>
      </c>
      <c r="D20" s="854"/>
      <c r="E20" s="845" t="s">
        <v>330</v>
      </c>
      <c r="F20" s="846"/>
      <c r="G20" s="846"/>
      <c r="H20" s="846"/>
      <c r="I20" s="846"/>
      <c r="J20" s="846"/>
      <c r="K20" s="846"/>
      <c r="L20" s="846"/>
      <c r="M20" s="846"/>
      <c r="N20" s="846"/>
      <c r="O20" s="846"/>
      <c r="P20" s="846"/>
      <c r="Q20" s="846"/>
      <c r="R20" s="846"/>
      <c r="S20" s="846"/>
      <c r="T20" s="846"/>
      <c r="U20" s="846"/>
      <c r="V20" s="846"/>
      <c r="W20" s="846"/>
      <c r="X20" s="846"/>
      <c r="Y20" s="846"/>
      <c r="Z20" s="846" t="s">
        <v>89</v>
      </c>
      <c r="AA20" s="846"/>
      <c r="AB20" s="846"/>
      <c r="AC20" s="846"/>
      <c r="AD20" s="846"/>
      <c r="AE20" s="846"/>
      <c r="AF20" s="846"/>
      <c r="AG20" s="846"/>
      <c r="AH20" s="846"/>
      <c r="AI20" s="846"/>
      <c r="AJ20" s="846"/>
      <c r="AK20" s="846">
        <f>IF(+AP20&lt;&gt;0,"ü","")</f>
      </c>
      <c r="AL20" s="847"/>
      <c r="AM20" s="565">
        <v>940629</v>
      </c>
      <c r="AN20" s="566"/>
      <c r="AO20" s="567"/>
      <c r="AP20" s="866"/>
      <c r="AQ20" s="867"/>
      <c r="AR20" s="867"/>
      <c r="AS20" s="867"/>
      <c r="AT20" s="867"/>
      <c r="AU20" s="867"/>
      <c r="AV20" s="868"/>
    </row>
    <row r="21" spans="1:48" ht="15" customHeight="1">
      <c r="A21" s="956"/>
      <c r="B21" s="957"/>
      <c r="C21" s="853">
        <v>9</v>
      </c>
      <c r="D21" s="854"/>
      <c r="E21" s="845" t="s">
        <v>331</v>
      </c>
      <c r="F21" s="846"/>
      <c r="G21" s="846"/>
      <c r="H21" s="846"/>
      <c r="I21" s="846"/>
      <c r="J21" s="846"/>
      <c r="K21" s="846"/>
      <c r="L21" s="846"/>
      <c r="M21" s="846"/>
      <c r="N21" s="846"/>
      <c r="O21" s="846"/>
      <c r="P21" s="846"/>
      <c r="Q21" s="846"/>
      <c r="R21" s="846"/>
      <c r="S21" s="846"/>
      <c r="T21" s="846"/>
      <c r="U21" s="846"/>
      <c r="V21" s="846"/>
      <c r="W21" s="846"/>
      <c r="X21" s="846"/>
      <c r="Y21" s="846"/>
      <c r="Z21" s="846" t="s">
        <v>89</v>
      </c>
      <c r="AA21" s="846"/>
      <c r="AB21" s="846"/>
      <c r="AC21" s="846"/>
      <c r="AD21" s="846"/>
      <c r="AE21" s="846"/>
      <c r="AF21" s="846"/>
      <c r="AG21" s="846"/>
      <c r="AH21" s="846"/>
      <c r="AI21" s="846"/>
      <c r="AJ21" s="846"/>
      <c r="AK21" s="846"/>
      <c r="AL21" s="847"/>
      <c r="AM21" s="565">
        <v>940639</v>
      </c>
      <c r="AN21" s="566"/>
      <c r="AO21" s="567"/>
      <c r="AP21" s="866"/>
      <c r="AQ21" s="867"/>
      <c r="AR21" s="867"/>
      <c r="AS21" s="867"/>
      <c r="AT21" s="867"/>
      <c r="AU21" s="867"/>
      <c r="AV21" s="868"/>
    </row>
    <row r="22" spans="1:48" ht="15" customHeight="1">
      <c r="A22" s="956"/>
      <c r="B22" s="957"/>
      <c r="C22" s="853">
        <v>10</v>
      </c>
      <c r="D22" s="854"/>
      <c r="E22" s="845" t="s">
        <v>332</v>
      </c>
      <c r="F22" s="846"/>
      <c r="G22" s="846"/>
      <c r="H22" s="846"/>
      <c r="I22" s="846"/>
      <c r="J22" s="846"/>
      <c r="K22" s="846"/>
      <c r="L22" s="846"/>
      <c r="M22" s="846"/>
      <c r="N22" s="846"/>
      <c r="O22" s="846"/>
      <c r="P22" s="846"/>
      <c r="Q22" s="846"/>
      <c r="R22" s="846"/>
      <c r="S22" s="846"/>
      <c r="T22" s="846"/>
      <c r="U22" s="846"/>
      <c r="V22" s="846"/>
      <c r="W22" s="846"/>
      <c r="X22" s="846"/>
      <c r="Y22" s="846"/>
      <c r="Z22" s="846" t="s">
        <v>89</v>
      </c>
      <c r="AA22" s="846"/>
      <c r="AB22" s="846"/>
      <c r="AC22" s="846"/>
      <c r="AD22" s="846"/>
      <c r="AE22" s="846"/>
      <c r="AF22" s="846"/>
      <c r="AG22" s="846"/>
      <c r="AH22" s="846"/>
      <c r="AI22" s="846"/>
      <c r="AJ22" s="846"/>
      <c r="AK22" s="846"/>
      <c r="AL22" s="847"/>
      <c r="AM22" s="565">
        <v>940640</v>
      </c>
      <c r="AN22" s="566"/>
      <c r="AO22" s="567"/>
      <c r="AP22" s="866"/>
      <c r="AQ22" s="867"/>
      <c r="AR22" s="867"/>
      <c r="AS22" s="867"/>
      <c r="AT22" s="867"/>
      <c r="AU22" s="867"/>
      <c r="AV22" s="868"/>
    </row>
    <row r="23" spans="1:48" ht="15" customHeight="1">
      <c r="A23" s="956"/>
      <c r="B23" s="957"/>
      <c r="C23" s="853">
        <v>11</v>
      </c>
      <c r="D23" s="854"/>
      <c r="E23" s="827" t="s">
        <v>333</v>
      </c>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9"/>
      <c r="AM23" s="848">
        <v>94028</v>
      </c>
      <c r="AN23" s="849"/>
      <c r="AO23" s="850"/>
      <c r="AP23" s="866"/>
      <c r="AQ23" s="867"/>
      <c r="AR23" s="867"/>
      <c r="AS23" s="867"/>
      <c r="AT23" s="867"/>
      <c r="AU23" s="867"/>
      <c r="AV23" s="868"/>
    </row>
    <row r="24" spans="1:48" ht="12" customHeight="1">
      <c r="A24" s="956"/>
      <c r="B24" s="957"/>
      <c r="C24" s="853">
        <v>12</v>
      </c>
      <c r="D24" s="854"/>
      <c r="E24" s="845" t="s">
        <v>334</v>
      </c>
      <c r="F24" s="846"/>
      <c r="G24" s="846"/>
      <c r="H24" s="846"/>
      <c r="I24" s="846"/>
      <c r="J24" s="846"/>
      <c r="K24" s="846"/>
      <c r="L24" s="846"/>
      <c r="M24" s="846"/>
      <c r="N24" s="846"/>
      <c r="O24" s="846"/>
      <c r="P24" s="846"/>
      <c r="Q24" s="846"/>
      <c r="R24" s="846"/>
      <c r="S24" s="846"/>
      <c r="T24" s="846"/>
      <c r="U24" s="846"/>
      <c r="V24" s="846"/>
      <c r="W24" s="846"/>
      <c r="X24" s="846"/>
      <c r="Y24" s="846"/>
      <c r="Z24" s="846" t="s">
        <v>89</v>
      </c>
      <c r="AA24" s="846"/>
      <c r="AB24" s="846"/>
      <c r="AC24" s="846"/>
      <c r="AD24" s="846"/>
      <c r="AE24" s="846"/>
      <c r="AF24" s="846"/>
      <c r="AG24" s="846"/>
      <c r="AH24" s="846"/>
      <c r="AI24" s="846"/>
      <c r="AJ24" s="846"/>
      <c r="AK24" s="846">
        <f>IF(SUM(AP26:AP28)&lt;&gt;0,"ü","")</f>
      </c>
      <c r="AL24" s="847"/>
      <c r="AM24" s="935">
        <v>94119</v>
      </c>
      <c r="AN24" s="936"/>
      <c r="AO24" s="937"/>
      <c r="AP24" s="944"/>
      <c r="AQ24" s="945"/>
      <c r="AR24" s="945"/>
      <c r="AS24" s="945"/>
      <c r="AT24" s="945"/>
      <c r="AU24" s="945"/>
      <c r="AV24" s="946"/>
    </row>
    <row r="25" spans="1:48" ht="10.5" customHeight="1">
      <c r="A25" s="956"/>
      <c r="B25" s="957"/>
      <c r="C25" s="919"/>
      <c r="D25" s="862"/>
      <c r="E25" s="921" t="s">
        <v>91</v>
      </c>
      <c r="F25" s="921"/>
      <c r="G25" s="921"/>
      <c r="H25" s="921"/>
      <c r="I25" s="921"/>
      <c r="J25" s="921"/>
      <c r="K25" s="921"/>
      <c r="L25" s="922"/>
      <c r="M25" s="565" t="s">
        <v>3</v>
      </c>
      <c r="N25" s="566"/>
      <c r="O25" s="566"/>
      <c r="P25" s="566"/>
      <c r="Q25" s="566"/>
      <c r="R25" s="566"/>
      <c r="S25" s="566"/>
      <c r="T25" s="567"/>
      <c r="U25" s="848" t="s">
        <v>92</v>
      </c>
      <c r="V25" s="849"/>
      <c r="W25" s="849"/>
      <c r="X25" s="849"/>
      <c r="Y25" s="849"/>
      <c r="Z25" s="849"/>
      <c r="AA25" s="849"/>
      <c r="AB25" s="849"/>
      <c r="AC25" s="849"/>
      <c r="AD25" s="849"/>
      <c r="AE25" s="849"/>
      <c r="AF25" s="849"/>
      <c r="AG25" s="849"/>
      <c r="AH25" s="850"/>
      <c r="AI25" s="565" t="s">
        <v>93</v>
      </c>
      <c r="AJ25" s="566"/>
      <c r="AK25" s="566"/>
      <c r="AL25" s="566"/>
      <c r="AM25" s="938"/>
      <c r="AN25" s="939"/>
      <c r="AO25" s="940"/>
      <c r="AP25" s="953"/>
      <c r="AQ25" s="954"/>
      <c r="AR25" s="954"/>
      <c r="AS25" s="954"/>
      <c r="AT25" s="954"/>
      <c r="AU25" s="954"/>
      <c r="AV25" s="955"/>
    </row>
    <row r="26" spans="1:48" ht="15" customHeight="1">
      <c r="A26" s="956"/>
      <c r="B26" s="957"/>
      <c r="C26" s="873"/>
      <c r="D26" s="874"/>
      <c r="E26" s="857"/>
      <c r="F26" s="857"/>
      <c r="G26" s="857"/>
      <c r="H26" s="857"/>
      <c r="I26" s="857"/>
      <c r="J26" s="857"/>
      <c r="K26" s="857"/>
      <c r="L26" s="858"/>
      <c r="M26" s="859"/>
      <c r="N26" s="857"/>
      <c r="O26" s="857"/>
      <c r="P26" s="857"/>
      <c r="Q26" s="857"/>
      <c r="R26" s="857"/>
      <c r="S26" s="857"/>
      <c r="T26" s="858"/>
      <c r="U26" s="859"/>
      <c r="V26" s="857"/>
      <c r="W26" s="857"/>
      <c r="X26" s="857"/>
      <c r="Y26" s="857"/>
      <c r="Z26" s="857"/>
      <c r="AA26" s="857"/>
      <c r="AB26" s="857"/>
      <c r="AC26" s="857"/>
      <c r="AD26" s="857"/>
      <c r="AE26" s="857"/>
      <c r="AF26" s="857"/>
      <c r="AG26" s="857"/>
      <c r="AH26" s="858"/>
      <c r="AI26" s="863"/>
      <c r="AJ26" s="864"/>
      <c r="AK26" s="864"/>
      <c r="AL26" s="865"/>
      <c r="AM26" s="565"/>
      <c r="AN26" s="566"/>
      <c r="AO26" s="567"/>
      <c r="AP26" s="866"/>
      <c r="AQ26" s="867"/>
      <c r="AR26" s="867"/>
      <c r="AS26" s="867"/>
      <c r="AT26" s="867"/>
      <c r="AU26" s="867"/>
      <c r="AV26" s="868"/>
    </row>
    <row r="27" spans="1:48" ht="15" customHeight="1">
      <c r="A27" s="956"/>
      <c r="B27" s="957"/>
      <c r="C27" s="873"/>
      <c r="D27" s="874"/>
      <c r="E27" s="857"/>
      <c r="F27" s="857"/>
      <c r="G27" s="857"/>
      <c r="H27" s="857"/>
      <c r="I27" s="857"/>
      <c r="J27" s="857"/>
      <c r="K27" s="857"/>
      <c r="L27" s="858"/>
      <c r="M27" s="859"/>
      <c r="N27" s="857"/>
      <c r="O27" s="857"/>
      <c r="P27" s="857"/>
      <c r="Q27" s="857"/>
      <c r="R27" s="857"/>
      <c r="S27" s="857"/>
      <c r="T27" s="858"/>
      <c r="U27" s="859"/>
      <c r="V27" s="857"/>
      <c r="W27" s="857"/>
      <c r="X27" s="857"/>
      <c r="Y27" s="857"/>
      <c r="Z27" s="857"/>
      <c r="AA27" s="857"/>
      <c r="AB27" s="857"/>
      <c r="AC27" s="857"/>
      <c r="AD27" s="857"/>
      <c r="AE27" s="857"/>
      <c r="AF27" s="857"/>
      <c r="AG27" s="857"/>
      <c r="AH27" s="858"/>
      <c r="AI27" s="863"/>
      <c r="AJ27" s="864"/>
      <c r="AK27" s="864"/>
      <c r="AL27" s="865"/>
      <c r="AM27" s="565"/>
      <c r="AN27" s="566"/>
      <c r="AO27" s="567"/>
      <c r="AP27" s="866"/>
      <c r="AQ27" s="867"/>
      <c r="AR27" s="867"/>
      <c r="AS27" s="867"/>
      <c r="AT27" s="867"/>
      <c r="AU27" s="867"/>
      <c r="AV27" s="868"/>
    </row>
    <row r="28" spans="1:48" ht="15" customHeight="1">
      <c r="A28" s="956"/>
      <c r="B28" s="957"/>
      <c r="C28" s="926"/>
      <c r="D28" s="856"/>
      <c r="E28" s="857"/>
      <c r="F28" s="857"/>
      <c r="G28" s="857"/>
      <c r="H28" s="857"/>
      <c r="I28" s="857"/>
      <c r="J28" s="857"/>
      <c r="K28" s="857"/>
      <c r="L28" s="858"/>
      <c r="M28" s="859"/>
      <c r="N28" s="857"/>
      <c r="O28" s="857"/>
      <c r="P28" s="857"/>
      <c r="Q28" s="857"/>
      <c r="R28" s="857"/>
      <c r="S28" s="857"/>
      <c r="T28" s="858"/>
      <c r="U28" s="859"/>
      <c r="V28" s="857"/>
      <c r="W28" s="857"/>
      <c r="X28" s="857"/>
      <c r="Y28" s="857"/>
      <c r="Z28" s="857"/>
      <c r="AA28" s="857"/>
      <c r="AB28" s="857"/>
      <c r="AC28" s="857"/>
      <c r="AD28" s="857"/>
      <c r="AE28" s="857"/>
      <c r="AF28" s="857"/>
      <c r="AG28" s="857"/>
      <c r="AH28" s="858"/>
      <c r="AI28" s="863"/>
      <c r="AJ28" s="864"/>
      <c r="AK28" s="864"/>
      <c r="AL28" s="865"/>
      <c r="AM28" s="565"/>
      <c r="AN28" s="566"/>
      <c r="AO28" s="567"/>
      <c r="AP28" s="866"/>
      <c r="AQ28" s="867"/>
      <c r="AR28" s="867"/>
      <c r="AS28" s="867"/>
      <c r="AT28" s="867"/>
      <c r="AU28" s="867"/>
      <c r="AV28" s="868"/>
    </row>
    <row r="29" spans="1:49" ht="15" customHeight="1">
      <c r="A29" s="956"/>
      <c r="B29" s="957"/>
      <c r="C29" s="853">
        <v>13</v>
      </c>
      <c r="D29" s="854"/>
      <c r="E29" s="845" t="s">
        <v>335</v>
      </c>
      <c r="F29" s="846"/>
      <c r="G29" s="846"/>
      <c r="H29" s="846"/>
      <c r="I29" s="846"/>
      <c r="J29" s="846"/>
      <c r="K29" s="846"/>
      <c r="L29" s="846"/>
      <c r="M29" s="846"/>
      <c r="N29" s="846"/>
      <c r="O29" s="846"/>
      <c r="P29" s="846"/>
      <c r="Q29" s="846"/>
      <c r="R29" s="846"/>
      <c r="S29" s="846"/>
      <c r="T29" s="846"/>
      <c r="U29" s="846"/>
      <c r="V29" s="846"/>
      <c r="W29" s="846"/>
      <c r="X29" s="846"/>
      <c r="Y29" s="846"/>
      <c r="Z29" s="846" t="s">
        <v>89</v>
      </c>
      <c r="AA29" s="846"/>
      <c r="AB29" s="846"/>
      <c r="AC29" s="846"/>
      <c r="AD29" s="846"/>
      <c r="AE29" s="846"/>
      <c r="AF29" s="846"/>
      <c r="AG29" s="846"/>
      <c r="AH29" s="846"/>
      <c r="AI29" s="846"/>
      <c r="AJ29" s="846"/>
      <c r="AK29" s="846">
        <f>IF(+AP29&lt;&gt;0,"ü","")</f>
      </c>
      <c r="AL29" s="847"/>
      <c r="AM29" s="565">
        <v>94120</v>
      </c>
      <c r="AN29" s="566"/>
      <c r="AO29" s="567"/>
      <c r="AP29" s="866"/>
      <c r="AQ29" s="867"/>
      <c r="AR29" s="867"/>
      <c r="AS29" s="867"/>
      <c r="AT29" s="867"/>
      <c r="AU29" s="867"/>
      <c r="AV29" s="868"/>
      <c r="AW29" s="46" t="s">
        <v>194</v>
      </c>
    </row>
    <row r="30" spans="1:48" ht="15" customHeight="1">
      <c r="A30" s="956"/>
      <c r="B30" s="957"/>
      <c r="C30" s="853">
        <v>14</v>
      </c>
      <c r="D30" s="854"/>
      <c r="E30" s="845" t="s">
        <v>336</v>
      </c>
      <c r="F30" s="846"/>
      <c r="G30" s="846"/>
      <c r="H30" s="846"/>
      <c r="I30" s="846"/>
      <c r="J30" s="846"/>
      <c r="K30" s="846"/>
      <c r="L30" s="846"/>
      <c r="M30" s="846"/>
      <c r="N30" s="846"/>
      <c r="O30" s="846"/>
      <c r="P30" s="846"/>
      <c r="Q30" s="846"/>
      <c r="R30" s="846"/>
      <c r="S30" s="846"/>
      <c r="T30" s="846"/>
      <c r="U30" s="846"/>
      <c r="V30" s="846"/>
      <c r="W30" s="846"/>
      <c r="X30" s="846"/>
      <c r="Y30" s="846"/>
      <c r="Z30" s="846" t="s">
        <v>89</v>
      </c>
      <c r="AA30" s="846"/>
      <c r="AB30" s="846"/>
      <c r="AC30" s="846"/>
      <c r="AD30" s="846"/>
      <c r="AE30" s="846"/>
      <c r="AF30" s="846"/>
      <c r="AG30" s="846"/>
      <c r="AH30" s="846"/>
      <c r="AI30" s="846"/>
      <c r="AJ30" s="846"/>
      <c r="AK30" s="846">
        <f>IF(SUM(AP32:AP34)&lt;&gt;0,"ü","")</f>
      </c>
      <c r="AL30" s="847"/>
      <c r="AM30" s="935">
        <v>94179</v>
      </c>
      <c r="AN30" s="936"/>
      <c r="AO30" s="937"/>
      <c r="AP30" s="959"/>
      <c r="AQ30" s="960"/>
      <c r="AR30" s="960"/>
      <c r="AS30" s="960"/>
      <c r="AT30" s="960"/>
      <c r="AU30" s="960"/>
      <c r="AV30" s="961"/>
    </row>
    <row r="31" spans="1:48" ht="15" customHeight="1">
      <c r="A31" s="956"/>
      <c r="B31" s="957"/>
      <c r="C31" s="878"/>
      <c r="D31" s="862"/>
      <c r="E31" s="566" t="s">
        <v>94</v>
      </c>
      <c r="F31" s="566"/>
      <c r="G31" s="566"/>
      <c r="H31" s="566"/>
      <c r="I31" s="566"/>
      <c r="J31" s="567"/>
      <c r="K31" s="923" t="s">
        <v>95</v>
      </c>
      <c r="L31" s="924"/>
      <c r="M31" s="924"/>
      <c r="N31" s="924"/>
      <c r="O31" s="924"/>
      <c r="P31" s="924"/>
      <c r="Q31" s="924"/>
      <c r="R31" s="925"/>
      <c r="S31" s="633" t="s">
        <v>96</v>
      </c>
      <c r="T31" s="634"/>
      <c r="U31" s="634"/>
      <c r="V31" s="634"/>
      <c r="W31" s="634"/>
      <c r="X31" s="634"/>
      <c r="Y31" s="634"/>
      <c r="Z31" s="634"/>
      <c r="AA31" s="634"/>
      <c r="AB31" s="635"/>
      <c r="AC31" s="565" t="s">
        <v>165</v>
      </c>
      <c r="AD31" s="566"/>
      <c r="AE31" s="566"/>
      <c r="AF31" s="566"/>
      <c r="AG31" s="566"/>
      <c r="AH31" s="566"/>
      <c r="AI31" s="566"/>
      <c r="AJ31" s="566"/>
      <c r="AK31" s="566"/>
      <c r="AL31" s="567"/>
      <c r="AM31" s="938"/>
      <c r="AN31" s="939"/>
      <c r="AO31" s="940"/>
      <c r="AP31" s="962"/>
      <c r="AQ31" s="963"/>
      <c r="AR31" s="963"/>
      <c r="AS31" s="963"/>
      <c r="AT31" s="963"/>
      <c r="AU31" s="963"/>
      <c r="AV31" s="964"/>
    </row>
    <row r="32" spans="1:48" ht="15" customHeight="1">
      <c r="A32" s="956"/>
      <c r="B32" s="957"/>
      <c r="C32" s="908"/>
      <c r="D32" s="874"/>
      <c r="E32" s="965"/>
      <c r="F32" s="965"/>
      <c r="G32" s="965"/>
      <c r="H32" s="965"/>
      <c r="I32" s="965"/>
      <c r="J32" s="966"/>
      <c r="K32" s="967"/>
      <c r="L32" s="968"/>
      <c r="M32" s="968"/>
      <c r="N32" s="968"/>
      <c r="O32" s="968"/>
      <c r="P32" s="968"/>
      <c r="Q32" s="968"/>
      <c r="R32" s="969"/>
      <c r="S32" s="970"/>
      <c r="T32" s="971"/>
      <c r="U32" s="971"/>
      <c r="V32" s="971"/>
      <c r="W32" s="971"/>
      <c r="X32" s="971"/>
      <c r="Y32" s="971"/>
      <c r="Z32" s="971"/>
      <c r="AA32" s="971"/>
      <c r="AB32" s="564"/>
      <c r="AC32" s="972"/>
      <c r="AD32" s="965"/>
      <c r="AE32" s="965"/>
      <c r="AF32" s="965"/>
      <c r="AG32" s="965"/>
      <c r="AH32" s="965"/>
      <c r="AI32" s="965"/>
      <c r="AJ32" s="965"/>
      <c r="AK32" s="965"/>
      <c r="AL32" s="966"/>
      <c r="AM32" s="525"/>
      <c r="AN32" s="526"/>
      <c r="AO32" s="830"/>
      <c r="AP32" s="866"/>
      <c r="AQ32" s="867"/>
      <c r="AR32" s="867"/>
      <c r="AS32" s="867"/>
      <c r="AT32" s="867"/>
      <c r="AU32" s="867"/>
      <c r="AV32" s="868"/>
    </row>
    <row r="33" spans="1:48" ht="15" customHeight="1">
      <c r="A33" s="956"/>
      <c r="B33" s="957"/>
      <c r="C33" s="908"/>
      <c r="D33" s="874"/>
      <c r="E33" s="965"/>
      <c r="F33" s="965"/>
      <c r="G33" s="965"/>
      <c r="H33" s="965"/>
      <c r="I33" s="965"/>
      <c r="J33" s="966"/>
      <c r="K33" s="967"/>
      <c r="L33" s="968"/>
      <c r="M33" s="968"/>
      <c r="N33" s="968"/>
      <c r="O33" s="968"/>
      <c r="P33" s="968"/>
      <c r="Q33" s="968"/>
      <c r="R33" s="969"/>
      <c r="S33" s="970"/>
      <c r="T33" s="971"/>
      <c r="U33" s="971"/>
      <c r="V33" s="971"/>
      <c r="W33" s="971"/>
      <c r="X33" s="971"/>
      <c r="Y33" s="971"/>
      <c r="Z33" s="971"/>
      <c r="AA33" s="971"/>
      <c r="AB33" s="564"/>
      <c r="AC33" s="972"/>
      <c r="AD33" s="965"/>
      <c r="AE33" s="965"/>
      <c r="AF33" s="965"/>
      <c r="AG33" s="965"/>
      <c r="AH33" s="965"/>
      <c r="AI33" s="965"/>
      <c r="AJ33" s="965"/>
      <c r="AK33" s="965"/>
      <c r="AL33" s="966"/>
      <c r="AM33" s="525"/>
      <c r="AN33" s="526"/>
      <c r="AO33" s="830"/>
      <c r="AP33" s="866"/>
      <c r="AQ33" s="867"/>
      <c r="AR33" s="867"/>
      <c r="AS33" s="867"/>
      <c r="AT33" s="867"/>
      <c r="AU33" s="867"/>
      <c r="AV33" s="868"/>
    </row>
    <row r="34" spans="1:48" ht="15" customHeight="1">
      <c r="A34" s="956"/>
      <c r="B34" s="957"/>
      <c r="C34" s="908"/>
      <c r="D34" s="874"/>
      <c r="E34" s="965"/>
      <c r="F34" s="965"/>
      <c r="G34" s="965"/>
      <c r="H34" s="965"/>
      <c r="I34" s="965"/>
      <c r="J34" s="966"/>
      <c r="K34" s="967"/>
      <c r="L34" s="968"/>
      <c r="M34" s="968"/>
      <c r="N34" s="968"/>
      <c r="O34" s="968"/>
      <c r="P34" s="968"/>
      <c r="Q34" s="968"/>
      <c r="R34" s="969"/>
      <c r="S34" s="970"/>
      <c r="T34" s="971"/>
      <c r="U34" s="971"/>
      <c r="V34" s="971"/>
      <c r="W34" s="971"/>
      <c r="X34" s="971"/>
      <c r="Y34" s="971"/>
      <c r="Z34" s="971"/>
      <c r="AA34" s="971"/>
      <c r="AB34" s="564"/>
      <c r="AC34" s="972"/>
      <c r="AD34" s="965"/>
      <c r="AE34" s="965"/>
      <c r="AF34" s="965"/>
      <c r="AG34" s="965"/>
      <c r="AH34" s="965"/>
      <c r="AI34" s="965"/>
      <c r="AJ34" s="965"/>
      <c r="AK34" s="965"/>
      <c r="AL34" s="966"/>
      <c r="AM34" s="525"/>
      <c r="AN34" s="526"/>
      <c r="AO34" s="830"/>
      <c r="AP34" s="866"/>
      <c r="AQ34" s="867"/>
      <c r="AR34" s="867"/>
      <c r="AS34" s="867"/>
      <c r="AT34" s="867"/>
      <c r="AU34" s="867"/>
      <c r="AV34" s="868"/>
    </row>
    <row r="35" spans="1:48" ht="15" customHeight="1">
      <c r="A35" s="956"/>
      <c r="B35" s="957"/>
      <c r="C35" s="853">
        <v>15</v>
      </c>
      <c r="D35" s="854"/>
      <c r="E35" s="845" t="s">
        <v>337</v>
      </c>
      <c r="F35" s="846"/>
      <c r="G35" s="846"/>
      <c r="H35" s="846"/>
      <c r="I35" s="846"/>
      <c r="J35" s="846"/>
      <c r="K35" s="846"/>
      <c r="L35" s="846"/>
      <c r="M35" s="846"/>
      <c r="N35" s="846"/>
      <c r="O35" s="846"/>
      <c r="P35" s="846"/>
      <c r="Q35" s="846"/>
      <c r="R35" s="846"/>
      <c r="S35" s="846"/>
      <c r="T35" s="846"/>
      <c r="U35" s="846"/>
      <c r="V35" s="846"/>
      <c r="W35" s="846"/>
      <c r="X35" s="846"/>
      <c r="Y35" s="846"/>
      <c r="Z35" s="846" t="s">
        <v>89</v>
      </c>
      <c r="AA35" s="846"/>
      <c r="AB35" s="846"/>
      <c r="AC35" s="846"/>
      <c r="AD35" s="846"/>
      <c r="AE35" s="846"/>
      <c r="AF35" s="846"/>
      <c r="AG35" s="846"/>
      <c r="AH35" s="846"/>
      <c r="AI35" s="846"/>
      <c r="AJ35" s="846"/>
      <c r="AK35" s="846">
        <f>IF(+AP35&lt;&gt;0,"ü","")</f>
      </c>
      <c r="AL35" s="847"/>
      <c r="AM35" s="565">
        <v>94131</v>
      </c>
      <c r="AN35" s="566"/>
      <c r="AO35" s="567"/>
      <c r="AP35" s="866"/>
      <c r="AQ35" s="867"/>
      <c r="AR35" s="867"/>
      <c r="AS35" s="867"/>
      <c r="AT35" s="867"/>
      <c r="AU35" s="867"/>
      <c r="AV35" s="868"/>
    </row>
    <row r="36" spans="1:48" ht="15" customHeight="1">
      <c r="A36" s="956"/>
      <c r="B36" s="957"/>
      <c r="C36" s="853">
        <v>16</v>
      </c>
      <c r="D36" s="854"/>
      <c r="E36" s="845" t="s">
        <v>338</v>
      </c>
      <c r="F36" s="846"/>
      <c r="G36" s="846"/>
      <c r="H36" s="846"/>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6"/>
      <c r="AJ36" s="846"/>
      <c r="AK36" s="846">
        <f>IF(+AP36&lt;&gt;0,"ü","")</f>
      </c>
      <c r="AL36" s="847"/>
      <c r="AM36" s="565">
        <v>94138</v>
      </c>
      <c r="AN36" s="566"/>
      <c r="AO36" s="567"/>
      <c r="AP36" s="866"/>
      <c r="AQ36" s="867"/>
      <c r="AR36" s="867"/>
      <c r="AS36" s="867"/>
      <c r="AT36" s="867"/>
      <c r="AU36" s="867"/>
      <c r="AV36" s="868"/>
    </row>
    <row r="37" spans="1:48" ht="15" customHeight="1">
      <c r="A37" s="956"/>
      <c r="B37" s="957"/>
      <c r="C37" s="853">
        <v>17</v>
      </c>
      <c r="D37" s="854"/>
      <c r="E37" s="845" t="s">
        <v>339</v>
      </c>
      <c r="F37" s="846"/>
      <c r="G37" s="846"/>
      <c r="H37" s="846"/>
      <c r="I37" s="846"/>
      <c r="J37" s="846"/>
      <c r="K37" s="846"/>
      <c r="L37" s="846"/>
      <c r="M37" s="846"/>
      <c r="N37" s="846"/>
      <c r="O37" s="846"/>
      <c r="P37" s="846"/>
      <c r="Q37" s="846"/>
      <c r="R37" s="846"/>
      <c r="S37" s="846"/>
      <c r="T37" s="846"/>
      <c r="U37" s="846"/>
      <c r="V37" s="846"/>
      <c r="W37" s="846"/>
      <c r="X37" s="846"/>
      <c r="Y37" s="846"/>
      <c r="Z37" s="846" t="s">
        <v>89</v>
      </c>
      <c r="AA37" s="846"/>
      <c r="AB37" s="846"/>
      <c r="AC37" s="846"/>
      <c r="AD37" s="846"/>
      <c r="AE37" s="846"/>
      <c r="AF37" s="846"/>
      <c r="AG37" s="846"/>
      <c r="AH37" s="846"/>
      <c r="AI37" s="846"/>
      <c r="AJ37" s="846"/>
      <c r="AK37" s="846">
        <f>IF(+AP37&lt;&gt;0,"ü","")</f>
      </c>
      <c r="AL37" s="847"/>
      <c r="AM37" s="848">
        <v>94139</v>
      </c>
      <c r="AN37" s="849"/>
      <c r="AO37" s="850"/>
      <c r="AP37" s="866"/>
      <c r="AQ37" s="867"/>
      <c r="AR37" s="867"/>
      <c r="AS37" s="867"/>
      <c r="AT37" s="867"/>
      <c r="AU37" s="867"/>
      <c r="AV37" s="868"/>
    </row>
    <row r="38" spans="1:48" ht="12" customHeight="1">
      <c r="A38" s="956"/>
      <c r="B38" s="957"/>
      <c r="C38" s="853">
        <v>18</v>
      </c>
      <c r="D38" s="854"/>
      <c r="E38" s="845" t="s">
        <v>340</v>
      </c>
      <c r="F38" s="846"/>
      <c r="G38" s="846"/>
      <c r="H38" s="846"/>
      <c r="I38" s="846"/>
      <c r="J38" s="846"/>
      <c r="K38" s="846"/>
      <c r="L38" s="846"/>
      <c r="M38" s="846"/>
      <c r="N38" s="846"/>
      <c r="O38" s="846"/>
      <c r="P38" s="846"/>
      <c r="Q38" s="846"/>
      <c r="R38" s="846"/>
      <c r="S38" s="846"/>
      <c r="T38" s="846"/>
      <c r="U38" s="846"/>
      <c r="V38" s="846"/>
      <c r="W38" s="846"/>
      <c r="X38" s="846"/>
      <c r="Y38" s="846"/>
      <c r="Z38" s="846" t="s">
        <v>89</v>
      </c>
      <c r="AA38" s="846"/>
      <c r="AB38" s="846"/>
      <c r="AC38" s="846"/>
      <c r="AD38" s="846"/>
      <c r="AE38" s="846"/>
      <c r="AF38" s="846"/>
      <c r="AG38" s="846"/>
      <c r="AH38" s="846"/>
      <c r="AI38" s="846"/>
      <c r="AJ38" s="846"/>
      <c r="AK38" s="846">
        <f>IF(SUM(AP40:AP42)&lt;&gt;0,"ü","")</f>
      </c>
      <c r="AL38" s="847"/>
      <c r="AM38" s="935">
        <v>94149</v>
      </c>
      <c r="AN38" s="936"/>
      <c r="AO38" s="937"/>
      <c r="AP38" s="944"/>
      <c r="AQ38" s="945"/>
      <c r="AR38" s="945"/>
      <c r="AS38" s="945"/>
      <c r="AT38" s="945"/>
      <c r="AU38" s="945"/>
      <c r="AV38" s="946"/>
    </row>
    <row r="39" spans="1:48" ht="10.5" customHeight="1">
      <c r="A39" s="956"/>
      <c r="B39" s="957"/>
      <c r="C39" s="878"/>
      <c r="D39" s="862"/>
      <c r="E39" s="566" t="s">
        <v>94</v>
      </c>
      <c r="F39" s="566"/>
      <c r="G39" s="566"/>
      <c r="H39" s="566"/>
      <c r="I39" s="566"/>
      <c r="J39" s="566"/>
      <c r="K39" s="566"/>
      <c r="L39" s="567"/>
      <c r="M39" s="923" t="s">
        <v>95</v>
      </c>
      <c r="N39" s="924"/>
      <c r="O39" s="924"/>
      <c r="P39" s="924"/>
      <c r="Q39" s="924"/>
      <c r="R39" s="924"/>
      <c r="S39" s="924"/>
      <c r="T39" s="925"/>
      <c r="U39" s="875" t="s">
        <v>96</v>
      </c>
      <c r="V39" s="876"/>
      <c r="W39" s="876"/>
      <c r="X39" s="876"/>
      <c r="Y39" s="876"/>
      <c r="Z39" s="876"/>
      <c r="AA39" s="876"/>
      <c r="AB39" s="876"/>
      <c r="AC39" s="876"/>
      <c r="AD39" s="876"/>
      <c r="AE39" s="876"/>
      <c r="AF39" s="876"/>
      <c r="AG39" s="876"/>
      <c r="AH39" s="877"/>
      <c r="AI39" s="565" t="s">
        <v>93</v>
      </c>
      <c r="AJ39" s="566"/>
      <c r="AK39" s="566"/>
      <c r="AL39" s="566"/>
      <c r="AM39" s="938"/>
      <c r="AN39" s="939"/>
      <c r="AO39" s="940"/>
      <c r="AP39" s="953"/>
      <c r="AQ39" s="954"/>
      <c r="AR39" s="954"/>
      <c r="AS39" s="954"/>
      <c r="AT39" s="954"/>
      <c r="AU39" s="954"/>
      <c r="AV39" s="955"/>
    </row>
    <row r="40" spans="1:48" ht="15" customHeight="1">
      <c r="A40" s="956"/>
      <c r="B40" s="957"/>
      <c r="C40" s="908"/>
      <c r="D40" s="874"/>
      <c r="E40" s="857"/>
      <c r="F40" s="857"/>
      <c r="G40" s="857"/>
      <c r="H40" s="857"/>
      <c r="I40" s="857"/>
      <c r="J40" s="857"/>
      <c r="K40" s="857"/>
      <c r="L40" s="858"/>
      <c r="M40" s="859"/>
      <c r="N40" s="857"/>
      <c r="O40" s="857"/>
      <c r="P40" s="857"/>
      <c r="Q40" s="857"/>
      <c r="R40" s="857"/>
      <c r="S40" s="857"/>
      <c r="T40" s="858"/>
      <c r="U40" s="859"/>
      <c r="V40" s="857"/>
      <c r="W40" s="857"/>
      <c r="X40" s="857"/>
      <c r="Y40" s="857"/>
      <c r="Z40" s="857"/>
      <c r="AA40" s="857"/>
      <c r="AB40" s="857"/>
      <c r="AC40" s="857"/>
      <c r="AD40" s="857"/>
      <c r="AE40" s="857"/>
      <c r="AF40" s="857"/>
      <c r="AG40" s="857"/>
      <c r="AH40" s="858"/>
      <c r="AI40" s="863"/>
      <c r="AJ40" s="864"/>
      <c r="AK40" s="864"/>
      <c r="AL40" s="865"/>
      <c r="AM40" s="565"/>
      <c r="AN40" s="566"/>
      <c r="AO40" s="567"/>
      <c r="AP40" s="866"/>
      <c r="AQ40" s="867"/>
      <c r="AR40" s="867"/>
      <c r="AS40" s="867"/>
      <c r="AT40" s="867"/>
      <c r="AU40" s="867"/>
      <c r="AV40" s="868"/>
    </row>
    <row r="41" spans="1:48" ht="15" customHeight="1">
      <c r="A41" s="956"/>
      <c r="B41" s="957"/>
      <c r="C41" s="908"/>
      <c r="D41" s="874"/>
      <c r="E41" s="857"/>
      <c r="F41" s="857"/>
      <c r="G41" s="857"/>
      <c r="H41" s="857"/>
      <c r="I41" s="857"/>
      <c r="J41" s="857"/>
      <c r="K41" s="857"/>
      <c r="L41" s="858"/>
      <c r="M41" s="859"/>
      <c r="N41" s="857"/>
      <c r="O41" s="857"/>
      <c r="P41" s="857"/>
      <c r="Q41" s="857"/>
      <c r="R41" s="857"/>
      <c r="S41" s="857"/>
      <c r="T41" s="858"/>
      <c r="U41" s="859"/>
      <c r="V41" s="857"/>
      <c r="W41" s="857"/>
      <c r="X41" s="857"/>
      <c r="Y41" s="857"/>
      <c r="Z41" s="857"/>
      <c r="AA41" s="857"/>
      <c r="AB41" s="857"/>
      <c r="AC41" s="857"/>
      <c r="AD41" s="857"/>
      <c r="AE41" s="857"/>
      <c r="AF41" s="857"/>
      <c r="AG41" s="857"/>
      <c r="AH41" s="858"/>
      <c r="AI41" s="863"/>
      <c r="AJ41" s="864"/>
      <c r="AK41" s="864"/>
      <c r="AL41" s="865"/>
      <c r="AM41" s="525"/>
      <c r="AN41" s="526"/>
      <c r="AO41" s="830"/>
      <c r="AP41" s="866"/>
      <c r="AQ41" s="867"/>
      <c r="AR41" s="867"/>
      <c r="AS41" s="867"/>
      <c r="AT41" s="867"/>
      <c r="AU41" s="867"/>
      <c r="AV41" s="868"/>
    </row>
    <row r="42" spans="1:48" ht="15" customHeight="1">
      <c r="A42" s="956"/>
      <c r="B42" s="957"/>
      <c r="C42" s="908"/>
      <c r="D42" s="874"/>
      <c r="E42" s="928"/>
      <c r="F42" s="928"/>
      <c r="G42" s="928"/>
      <c r="H42" s="928"/>
      <c r="I42" s="928"/>
      <c r="J42" s="928"/>
      <c r="K42" s="928"/>
      <c r="L42" s="929"/>
      <c r="M42" s="927"/>
      <c r="N42" s="928"/>
      <c r="O42" s="928"/>
      <c r="P42" s="928"/>
      <c r="Q42" s="928"/>
      <c r="R42" s="928"/>
      <c r="S42" s="928"/>
      <c r="T42" s="929"/>
      <c r="U42" s="927"/>
      <c r="V42" s="928"/>
      <c r="W42" s="928"/>
      <c r="X42" s="928"/>
      <c r="Y42" s="928"/>
      <c r="Z42" s="857"/>
      <c r="AA42" s="857"/>
      <c r="AB42" s="857"/>
      <c r="AC42" s="857"/>
      <c r="AD42" s="857"/>
      <c r="AE42" s="857"/>
      <c r="AF42" s="857"/>
      <c r="AG42" s="857"/>
      <c r="AH42" s="858"/>
      <c r="AI42" s="863"/>
      <c r="AJ42" s="864"/>
      <c r="AK42" s="864"/>
      <c r="AL42" s="865"/>
      <c r="AM42" s="525"/>
      <c r="AN42" s="526"/>
      <c r="AO42" s="830"/>
      <c r="AP42" s="866"/>
      <c r="AQ42" s="867"/>
      <c r="AR42" s="867"/>
      <c r="AS42" s="867"/>
      <c r="AT42" s="867"/>
      <c r="AU42" s="867"/>
      <c r="AV42" s="868"/>
    </row>
    <row r="43" spans="1:48" ht="12" customHeight="1">
      <c r="A43" s="956"/>
      <c r="B43" s="957"/>
      <c r="C43" s="853">
        <v>19</v>
      </c>
      <c r="D43" s="854"/>
      <c r="E43" s="845" t="s">
        <v>341</v>
      </c>
      <c r="F43" s="846"/>
      <c r="G43" s="846"/>
      <c r="H43" s="846"/>
      <c r="I43" s="846"/>
      <c r="J43" s="846"/>
      <c r="K43" s="846"/>
      <c r="L43" s="846"/>
      <c r="M43" s="846"/>
      <c r="N43" s="846"/>
      <c r="O43" s="846"/>
      <c r="P43" s="846"/>
      <c r="Q43" s="846"/>
      <c r="R43" s="846"/>
      <c r="S43" s="846"/>
      <c r="T43" s="846"/>
      <c r="U43" s="846"/>
      <c r="V43" s="846"/>
      <c r="W43" s="846"/>
      <c r="X43" s="846"/>
      <c r="Y43" s="846"/>
      <c r="Z43" s="846" t="s">
        <v>89</v>
      </c>
      <c r="AA43" s="846"/>
      <c r="AB43" s="846"/>
      <c r="AC43" s="846"/>
      <c r="AD43" s="846"/>
      <c r="AE43" s="846"/>
      <c r="AF43" s="846"/>
      <c r="AG43" s="846"/>
      <c r="AH43" s="846"/>
      <c r="AI43" s="846"/>
      <c r="AJ43" s="846"/>
      <c r="AK43" s="846">
        <f>IF(SUM(AP45:AP47)&lt;&gt;0,"ü","")</f>
      </c>
      <c r="AL43" s="847"/>
      <c r="AM43" s="935">
        <v>94159</v>
      </c>
      <c r="AN43" s="936"/>
      <c r="AO43" s="937"/>
      <c r="AP43" s="959"/>
      <c r="AQ43" s="960"/>
      <c r="AR43" s="960"/>
      <c r="AS43" s="960"/>
      <c r="AT43" s="960"/>
      <c r="AU43" s="960"/>
      <c r="AV43" s="961"/>
    </row>
    <row r="44" spans="1:48" ht="10.5" customHeight="1">
      <c r="A44" s="956"/>
      <c r="B44" s="957"/>
      <c r="C44" s="873"/>
      <c r="D44" s="874"/>
      <c r="E44" s="880" t="s">
        <v>97</v>
      </c>
      <c r="F44" s="880"/>
      <c r="G44" s="880"/>
      <c r="H44" s="880"/>
      <c r="I44" s="880"/>
      <c r="J44" s="880"/>
      <c r="K44" s="880"/>
      <c r="L44" s="881"/>
      <c r="M44" s="932" t="s">
        <v>98</v>
      </c>
      <c r="N44" s="933"/>
      <c r="O44" s="933"/>
      <c r="P44" s="933"/>
      <c r="Q44" s="933"/>
      <c r="R44" s="933"/>
      <c r="S44" s="933"/>
      <c r="T44" s="934"/>
      <c r="U44" s="930" t="s">
        <v>99</v>
      </c>
      <c r="V44" s="931"/>
      <c r="W44" s="931"/>
      <c r="X44" s="931"/>
      <c r="Y44" s="931"/>
      <c r="Z44" s="876"/>
      <c r="AA44" s="876"/>
      <c r="AB44" s="876"/>
      <c r="AC44" s="876"/>
      <c r="AD44" s="876"/>
      <c r="AE44" s="876"/>
      <c r="AF44" s="876"/>
      <c r="AG44" s="876"/>
      <c r="AH44" s="877"/>
      <c r="AI44" s="565" t="s">
        <v>93</v>
      </c>
      <c r="AJ44" s="566"/>
      <c r="AK44" s="566"/>
      <c r="AL44" s="566"/>
      <c r="AM44" s="938"/>
      <c r="AN44" s="939"/>
      <c r="AO44" s="940"/>
      <c r="AP44" s="962"/>
      <c r="AQ44" s="963"/>
      <c r="AR44" s="963"/>
      <c r="AS44" s="963"/>
      <c r="AT44" s="963"/>
      <c r="AU44" s="963"/>
      <c r="AV44" s="964"/>
    </row>
    <row r="45" spans="1:48" ht="15" customHeight="1">
      <c r="A45" s="956"/>
      <c r="B45" s="957"/>
      <c r="C45" s="908"/>
      <c r="D45" s="874"/>
      <c r="E45" s="857"/>
      <c r="F45" s="857"/>
      <c r="G45" s="857"/>
      <c r="H45" s="857"/>
      <c r="I45" s="857"/>
      <c r="J45" s="857"/>
      <c r="K45" s="857"/>
      <c r="L45" s="858"/>
      <c r="M45" s="859"/>
      <c r="N45" s="857"/>
      <c r="O45" s="857"/>
      <c r="P45" s="857"/>
      <c r="Q45" s="857"/>
      <c r="R45" s="857"/>
      <c r="S45" s="857"/>
      <c r="T45" s="858"/>
      <c r="U45" s="859"/>
      <c r="V45" s="857"/>
      <c r="W45" s="857"/>
      <c r="X45" s="857"/>
      <c r="Y45" s="857"/>
      <c r="Z45" s="857"/>
      <c r="AA45" s="857"/>
      <c r="AB45" s="857"/>
      <c r="AC45" s="857"/>
      <c r="AD45" s="857"/>
      <c r="AE45" s="857"/>
      <c r="AF45" s="857"/>
      <c r="AG45" s="857"/>
      <c r="AH45" s="858"/>
      <c r="AI45" s="863"/>
      <c r="AJ45" s="864"/>
      <c r="AK45" s="864"/>
      <c r="AL45" s="865"/>
      <c r="AM45" s="565"/>
      <c r="AN45" s="566"/>
      <c r="AO45" s="567"/>
      <c r="AP45" s="866"/>
      <c r="AQ45" s="867"/>
      <c r="AR45" s="867"/>
      <c r="AS45" s="867"/>
      <c r="AT45" s="867"/>
      <c r="AU45" s="867"/>
      <c r="AV45" s="868"/>
    </row>
    <row r="46" spans="1:48" ht="15" customHeight="1">
      <c r="A46" s="956"/>
      <c r="B46" s="957"/>
      <c r="C46" s="908"/>
      <c r="D46" s="874"/>
      <c r="E46" s="857"/>
      <c r="F46" s="857"/>
      <c r="G46" s="857"/>
      <c r="H46" s="857"/>
      <c r="I46" s="857"/>
      <c r="J46" s="857"/>
      <c r="K46" s="857"/>
      <c r="L46" s="858"/>
      <c r="M46" s="859"/>
      <c r="N46" s="857"/>
      <c r="O46" s="857"/>
      <c r="P46" s="857"/>
      <c r="Q46" s="857"/>
      <c r="R46" s="857"/>
      <c r="S46" s="857"/>
      <c r="T46" s="858"/>
      <c r="U46" s="859"/>
      <c r="V46" s="857"/>
      <c r="W46" s="857"/>
      <c r="X46" s="857"/>
      <c r="Y46" s="857"/>
      <c r="Z46" s="857"/>
      <c r="AA46" s="857"/>
      <c r="AB46" s="857"/>
      <c r="AC46" s="857"/>
      <c r="AD46" s="857"/>
      <c r="AE46" s="857"/>
      <c r="AF46" s="857"/>
      <c r="AG46" s="857"/>
      <c r="AH46" s="858"/>
      <c r="AI46" s="863"/>
      <c r="AJ46" s="864"/>
      <c r="AK46" s="864"/>
      <c r="AL46" s="865"/>
      <c r="AM46" s="565"/>
      <c r="AN46" s="566"/>
      <c r="AO46" s="567"/>
      <c r="AP46" s="866"/>
      <c r="AQ46" s="867"/>
      <c r="AR46" s="867"/>
      <c r="AS46" s="867"/>
      <c r="AT46" s="867"/>
      <c r="AU46" s="867"/>
      <c r="AV46" s="868"/>
    </row>
    <row r="47" spans="1:48" ht="15" customHeight="1">
      <c r="A47" s="956"/>
      <c r="B47" s="957"/>
      <c r="C47" s="926"/>
      <c r="D47" s="856"/>
      <c r="E47" s="857"/>
      <c r="F47" s="857"/>
      <c r="G47" s="857"/>
      <c r="H47" s="857"/>
      <c r="I47" s="857"/>
      <c r="J47" s="857"/>
      <c r="K47" s="857"/>
      <c r="L47" s="858"/>
      <c r="M47" s="859"/>
      <c r="N47" s="857"/>
      <c r="O47" s="857"/>
      <c r="P47" s="857"/>
      <c r="Q47" s="857"/>
      <c r="R47" s="857"/>
      <c r="S47" s="857"/>
      <c r="T47" s="858"/>
      <c r="U47" s="859"/>
      <c r="V47" s="857"/>
      <c r="W47" s="857"/>
      <c r="X47" s="857"/>
      <c r="Y47" s="857"/>
      <c r="Z47" s="857"/>
      <c r="AA47" s="857"/>
      <c r="AB47" s="857"/>
      <c r="AC47" s="857"/>
      <c r="AD47" s="857"/>
      <c r="AE47" s="857"/>
      <c r="AF47" s="857"/>
      <c r="AG47" s="857"/>
      <c r="AH47" s="858"/>
      <c r="AI47" s="863"/>
      <c r="AJ47" s="864"/>
      <c r="AK47" s="864"/>
      <c r="AL47" s="865"/>
      <c r="AM47" s="565"/>
      <c r="AN47" s="566"/>
      <c r="AO47" s="567"/>
      <c r="AP47" s="866"/>
      <c r="AQ47" s="867"/>
      <c r="AR47" s="867"/>
      <c r="AS47" s="867"/>
      <c r="AT47" s="867"/>
      <c r="AU47" s="867"/>
      <c r="AV47" s="868"/>
    </row>
    <row r="48" spans="1:48" ht="12" customHeight="1">
      <c r="A48" s="956"/>
      <c r="B48" s="957"/>
      <c r="C48" s="853">
        <v>20</v>
      </c>
      <c r="D48" s="854"/>
      <c r="E48" s="845" t="s">
        <v>342</v>
      </c>
      <c r="F48" s="846"/>
      <c r="G48" s="846"/>
      <c r="H48" s="846"/>
      <c r="I48" s="846"/>
      <c r="J48" s="846"/>
      <c r="K48" s="846"/>
      <c r="L48" s="846"/>
      <c r="M48" s="846"/>
      <c r="N48" s="846"/>
      <c r="O48" s="846"/>
      <c r="P48" s="846"/>
      <c r="Q48" s="846"/>
      <c r="R48" s="846"/>
      <c r="S48" s="846"/>
      <c r="T48" s="846"/>
      <c r="U48" s="846"/>
      <c r="V48" s="846"/>
      <c r="W48" s="846"/>
      <c r="X48" s="846"/>
      <c r="Y48" s="846"/>
      <c r="Z48" s="846" t="s">
        <v>89</v>
      </c>
      <c r="AA48" s="846"/>
      <c r="AB48" s="846"/>
      <c r="AC48" s="846"/>
      <c r="AD48" s="846"/>
      <c r="AE48" s="846"/>
      <c r="AF48" s="846"/>
      <c r="AG48" s="846"/>
      <c r="AH48" s="846"/>
      <c r="AI48" s="846"/>
      <c r="AJ48" s="846"/>
      <c r="AK48" s="846">
        <f>IF(SUM(AP50:AP52)&lt;&gt;0,"ü","")</f>
      </c>
      <c r="AL48" s="847"/>
      <c r="AM48" s="935">
        <v>94169</v>
      </c>
      <c r="AN48" s="936"/>
      <c r="AO48" s="937"/>
      <c r="AP48" s="947"/>
      <c r="AQ48" s="948"/>
      <c r="AR48" s="948"/>
      <c r="AS48" s="948"/>
      <c r="AT48" s="948"/>
      <c r="AU48" s="948"/>
      <c r="AV48" s="949"/>
    </row>
    <row r="49" spans="1:48" ht="10.5" customHeight="1">
      <c r="A49" s="956"/>
      <c r="B49" s="957"/>
      <c r="C49" s="878"/>
      <c r="D49" s="862"/>
      <c r="E49" s="566" t="s">
        <v>100</v>
      </c>
      <c r="F49" s="566"/>
      <c r="G49" s="566"/>
      <c r="H49" s="566"/>
      <c r="I49" s="566"/>
      <c r="J49" s="566"/>
      <c r="K49" s="566"/>
      <c r="L49" s="567"/>
      <c r="M49" s="633" t="s">
        <v>98</v>
      </c>
      <c r="N49" s="634"/>
      <c r="O49" s="634"/>
      <c r="P49" s="634"/>
      <c r="Q49" s="634"/>
      <c r="R49" s="634"/>
      <c r="S49" s="634"/>
      <c r="T49" s="635"/>
      <c r="U49" s="875" t="s">
        <v>99</v>
      </c>
      <c r="V49" s="876"/>
      <c r="W49" s="876"/>
      <c r="X49" s="876"/>
      <c r="Y49" s="876"/>
      <c r="Z49" s="876"/>
      <c r="AA49" s="876"/>
      <c r="AB49" s="876"/>
      <c r="AC49" s="876"/>
      <c r="AD49" s="876"/>
      <c r="AE49" s="876"/>
      <c r="AF49" s="876"/>
      <c r="AG49" s="876"/>
      <c r="AH49" s="877"/>
      <c r="AI49" s="565" t="s">
        <v>93</v>
      </c>
      <c r="AJ49" s="566"/>
      <c r="AK49" s="566"/>
      <c r="AL49" s="566"/>
      <c r="AM49" s="938"/>
      <c r="AN49" s="939"/>
      <c r="AO49" s="940"/>
      <c r="AP49" s="950"/>
      <c r="AQ49" s="951"/>
      <c r="AR49" s="951"/>
      <c r="AS49" s="951"/>
      <c r="AT49" s="951"/>
      <c r="AU49" s="951"/>
      <c r="AV49" s="952"/>
    </row>
    <row r="50" spans="1:48" ht="15" customHeight="1">
      <c r="A50" s="956"/>
      <c r="B50" s="957"/>
      <c r="C50" s="908"/>
      <c r="D50" s="874"/>
      <c r="E50" s="857"/>
      <c r="F50" s="857"/>
      <c r="G50" s="857"/>
      <c r="H50" s="857"/>
      <c r="I50" s="857"/>
      <c r="J50" s="857"/>
      <c r="K50" s="857"/>
      <c r="L50" s="858"/>
      <c r="M50" s="859"/>
      <c r="N50" s="857"/>
      <c r="O50" s="857"/>
      <c r="P50" s="857"/>
      <c r="Q50" s="857"/>
      <c r="R50" s="857"/>
      <c r="S50" s="857"/>
      <c r="T50" s="858"/>
      <c r="U50" s="859"/>
      <c r="V50" s="857"/>
      <c r="W50" s="857"/>
      <c r="X50" s="857"/>
      <c r="Y50" s="857"/>
      <c r="Z50" s="857"/>
      <c r="AA50" s="857"/>
      <c r="AB50" s="857"/>
      <c r="AC50" s="857"/>
      <c r="AD50" s="857"/>
      <c r="AE50" s="857"/>
      <c r="AF50" s="857"/>
      <c r="AG50" s="857"/>
      <c r="AH50" s="858"/>
      <c r="AI50" s="863"/>
      <c r="AJ50" s="864"/>
      <c r="AK50" s="864"/>
      <c r="AL50" s="865"/>
      <c r="AM50" s="565"/>
      <c r="AN50" s="566"/>
      <c r="AO50" s="567"/>
      <c r="AP50" s="866"/>
      <c r="AQ50" s="867"/>
      <c r="AR50" s="867"/>
      <c r="AS50" s="867"/>
      <c r="AT50" s="867"/>
      <c r="AU50" s="867"/>
      <c r="AV50" s="868"/>
    </row>
    <row r="51" spans="1:48" ht="15" customHeight="1">
      <c r="A51" s="956"/>
      <c r="B51" s="957"/>
      <c r="C51" s="873"/>
      <c r="D51" s="874"/>
      <c r="E51" s="857"/>
      <c r="F51" s="857"/>
      <c r="G51" s="857"/>
      <c r="H51" s="857"/>
      <c r="I51" s="857"/>
      <c r="J51" s="857"/>
      <c r="K51" s="857"/>
      <c r="L51" s="858"/>
      <c r="M51" s="859"/>
      <c r="N51" s="857"/>
      <c r="O51" s="857"/>
      <c r="P51" s="857"/>
      <c r="Q51" s="857"/>
      <c r="R51" s="857"/>
      <c r="S51" s="857"/>
      <c r="T51" s="858"/>
      <c r="U51" s="859"/>
      <c r="V51" s="857"/>
      <c r="W51" s="857"/>
      <c r="X51" s="857"/>
      <c r="Y51" s="857"/>
      <c r="Z51" s="857"/>
      <c r="AA51" s="857"/>
      <c r="AB51" s="857"/>
      <c r="AC51" s="857"/>
      <c r="AD51" s="857"/>
      <c r="AE51" s="857"/>
      <c r="AF51" s="857"/>
      <c r="AG51" s="857"/>
      <c r="AH51" s="858"/>
      <c r="AI51" s="863"/>
      <c r="AJ51" s="864"/>
      <c r="AK51" s="864"/>
      <c r="AL51" s="865"/>
      <c r="AM51" s="565"/>
      <c r="AN51" s="566"/>
      <c r="AO51" s="567"/>
      <c r="AP51" s="866"/>
      <c r="AQ51" s="867"/>
      <c r="AR51" s="867"/>
      <c r="AS51" s="867"/>
      <c r="AT51" s="867"/>
      <c r="AU51" s="867"/>
      <c r="AV51" s="868"/>
    </row>
    <row r="52" spans="1:48" ht="15" customHeight="1">
      <c r="A52" s="956"/>
      <c r="B52" s="957"/>
      <c r="C52" s="855"/>
      <c r="D52" s="856"/>
      <c r="E52" s="857"/>
      <c r="F52" s="857"/>
      <c r="G52" s="857"/>
      <c r="H52" s="857"/>
      <c r="I52" s="857"/>
      <c r="J52" s="857"/>
      <c r="K52" s="857"/>
      <c r="L52" s="858"/>
      <c r="M52" s="859"/>
      <c r="N52" s="857"/>
      <c r="O52" s="857"/>
      <c r="P52" s="857"/>
      <c r="Q52" s="857"/>
      <c r="R52" s="857"/>
      <c r="S52" s="857"/>
      <c r="T52" s="858"/>
      <c r="U52" s="859"/>
      <c r="V52" s="857"/>
      <c r="W52" s="857"/>
      <c r="X52" s="857"/>
      <c r="Y52" s="857"/>
      <c r="Z52" s="857"/>
      <c r="AA52" s="857"/>
      <c r="AB52" s="857"/>
      <c r="AC52" s="857"/>
      <c r="AD52" s="857"/>
      <c r="AE52" s="857"/>
      <c r="AF52" s="857"/>
      <c r="AG52" s="857"/>
      <c r="AH52" s="858"/>
      <c r="AI52" s="863"/>
      <c r="AJ52" s="864"/>
      <c r="AK52" s="864"/>
      <c r="AL52" s="865"/>
      <c r="AM52" s="565"/>
      <c r="AN52" s="566"/>
      <c r="AO52" s="567"/>
      <c r="AP52" s="866"/>
      <c r="AQ52" s="867"/>
      <c r="AR52" s="867"/>
      <c r="AS52" s="867"/>
      <c r="AT52" s="867"/>
      <c r="AU52" s="867"/>
      <c r="AV52" s="868"/>
    </row>
    <row r="53" spans="1:48" ht="15" customHeight="1">
      <c r="A53" s="956"/>
      <c r="B53" s="957"/>
      <c r="C53" s="853">
        <v>21</v>
      </c>
      <c r="D53" s="854"/>
      <c r="E53" s="845" t="s">
        <v>343</v>
      </c>
      <c r="F53" s="846"/>
      <c r="G53" s="846"/>
      <c r="H53" s="846"/>
      <c r="I53" s="846"/>
      <c r="J53" s="846"/>
      <c r="K53" s="846"/>
      <c r="L53" s="846"/>
      <c r="M53" s="846"/>
      <c r="N53" s="846"/>
      <c r="O53" s="846"/>
      <c r="P53" s="846"/>
      <c r="Q53" s="846"/>
      <c r="R53" s="846"/>
      <c r="S53" s="846"/>
      <c r="T53" s="846"/>
      <c r="U53" s="846"/>
      <c r="V53" s="846"/>
      <c r="W53" s="846"/>
      <c r="X53" s="846"/>
      <c r="Y53" s="846"/>
      <c r="Z53" s="846" t="s">
        <v>89</v>
      </c>
      <c r="AA53" s="846"/>
      <c r="AB53" s="846"/>
      <c r="AC53" s="846"/>
      <c r="AD53" s="846"/>
      <c r="AE53" s="846"/>
      <c r="AF53" s="846"/>
      <c r="AG53" s="846"/>
      <c r="AH53" s="846"/>
      <c r="AI53" s="846"/>
      <c r="AJ53" s="846"/>
      <c r="AK53" s="846">
        <f>IF(SUM(AP56:AP58)&lt;&gt;0,"ü","")</f>
      </c>
      <c r="AL53" s="847"/>
      <c r="AM53" s="848">
        <v>94180</v>
      </c>
      <c r="AN53" s="849"/>
      <c r="AO53" s="850"/>
      <c r="AP53" s="866"/>
      <c r="AQ53" s="867"/>
      <c r="AR53" s="867"/>
      <c r="AS53" s="867"/>
      <c r="AT53" s="867"/>
      <c r="AU53" s="867"/>
      <c r="AV53" s="868"/>
    </row>
    <row r="54" spans="1:48" ht="15" customHeight="1">
      <c r="A54" s="956"/>
      <c r="B54" s="957"/>
      <c r="C54" s="853">
        <v>22</v>
      </c>
      <c r="D54" s="854"/>
      <c r="E54" s="845" t="s">
        <v>344</v>
      </c>
      <c r="F54" s="846"/>
      <c r="G54" s="846"/>
      <c r="H54" s="846"/>
      <c r="I54" s="846"/>
      <c r="J54" s="846"/>
      <c r="K54" s="846"/>
      <c r="L54" s="846"/>
      <c r="M54" s="846"/>
      <c r="N54" s="846"/>
      <c r="O54" s="846"/>
      <c r="P54" s="846"/>
      <c r="Q54" s="846"/>
      <c r="R54" s="846"/>
      <c r="S54" s="846"/>
      <c r="T54" s="846"/>
      <c r="U54" s="846"/>
      <c r="V54" s="846"/>
      <c r="W54" s="846"/>
      <c r="X54" s="846"/>
      <c r="Y54" s="846"/>
      <c r="Z54" s="846" t="s">
        <v>89</v>
      </c>
      <c r="AA54" s="846"/>
      <c r="AB54" s="846"/>
      <c r="AC54" s="846"/>
      <c r="AD54" s="846"/>
      <c r="AE54" s="846"/>
      <c r="AF54" s="846"/>
      <c r="AG54" s="846"/>
      <c r="AH54" s="846"/>
      <c r="AI54" s="846"/>
      <c r="AJ54" s="846"/>
      <c r="AK54" s="846">
        <f>IF(+AP54&lt;&gt;0,"ü","")</f>
      </c>
      <c r="AL54" s="847"/>
      <c r="AM54" s="565">
        <v>94121</v>
      </c>
      <c r="AN54" s="566"/>
      <c r="AO54" s="567"/>
      <c r="AP54" s="866"/>
      <c r="AQ54" s="867"/>
      <c r="AR54" s="867"/>
      <c r="AS54" s="867"/>
      <c r="AT54" s="867"/>
      <c r="AU54" s="867"/>
      <c r="AV54" s="868"/>
    </row>
    <row r="55" spans="1:48" ht="15" customHeight="1" thickBot="1">
      <c r="A55" s="956"/>
      <c r="B55" s="957"/>
      <c r="C55" s="851">
        <v>23</v>
      </c>
      <c r="D55" s="852"/>
      <c r="E55" s="860" t="s">
        <v>345</v>
      </c>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2"/>
      <c r="AM55" s="848">
        <v>94599</v>
      </c>
      <c r="AN55" s="849"/>
      <c r="AO55" s="850"/>
      <c r="AP55" s="944"/>
      <c r="AQ55" s="945"/>
      <c r="AR55" s="945"/>
      <c r="AS55" s="945"/>
      <c r="AT55" s="945"/>
      <c r="AU55" s="945"/>
      <c r="AV55" s="946"/>
    </row>
    <row r="56" spans="1:48" ht="15" customHeight="1" thickBot="1">
      <c r="A56" s="353"/>
      <c r="B56" s="354"/>
      <c r="C56" s="825">
        <v>24</v>
      </c>
      <c r="D56" s="826"/>
      <c r="E56" s="840" t="s">
        <v>346</v>
      </c>
      <c r="F56" s="841"/>
      <c r="G56" s="841"/>
      <c r="H56" s="841"/>
      <c r="I56" s="841"/>
      <c r="J56" s="841"/>
      <c r="K56" s="841"/>
      <c r="L56" s="841"/>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2"/>
      <c r="AM56" s="837">
        <v>94591</v>
      </c>
      <c r="AN56" s="838"/>
      <c r="AO56" s="839"/>
      <c r="AP56" s="866"/>
      <c r="AQ56" s="867"/>
      <c r="AR56" s="867"/>
      <c r="AS56" s="867"/>
      <c r="AT56" s="867"/>
      <c r="AU56" s="867"/>
      <c r="AV56" s="868"/>
    </row>
    <row r="57" spans="1:48" ht="21" customHeight="1" thickBot="1">
      <c r="A57" s="993" t="s">
        <v>159</v>
      </c>
      <c r="B57" s="994"/>
      <c r="C57" s="843">
        <v>25</v>
      </c>
      <c r="D57" s="844"/>
      <c r="E57" s="973" t="s">
        <v>347</v>
      </c>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4"/>
      <c r="AM57" s="831">
        <v>9461</v>
      </c>
      <c r="AN57" s="832"/>
      <c r="AO57" s="833"/>
      <c r="AP57" s="941"/>
      <c r="AQ57" s="942"/>
      <c r="AR57" s="942"/>
      <c r="AS57" s="942"/>
      <c r="AT57" s="942"/>
      <c r="AU57" s="942"/>
      <c r="AV57" s="943"/>
    </row>
    <row r="58" spans="1:48" ht="15" customHeight="1">
      <c r="A58" s="956"/>
      <c r="B58" s="957"/>
      <c r="C58" s="191"/>
      <c r="D58" s="355"/>
      <c r="E58" s="828" t="s">
        <v>155</v>
      </c>
      <c r="F58" s="828"/>
      <c r="G58" s="828"/>
      <c r="H58" s="828"/>
      <c r="I58" s="828"/>
      <c r="J58" s="828"/>
      <c r="K58" s="828"/>
      <c r="L58" s="828"/>
      <c r="M58" s="828"/>
      <c r="N58" s="827" t="s">
        <v>88</v>
      </c>
      <c r="O58" s="828"/>
      <c r="P58" s="828"/>
      <c r="Q58" s="829"/>
      <c r="R58" s="834"/>
      <c r="S58" s="835"/>
      <c r="T58" s="835"/>
      <c r="U58" s="835"/>
      <c r="V58" s="835"/>
      <c r="W58" s="835"/>
      <c r="X58" s="835"/>
      <c r="Y58" s="835"/>
      <c r="Z58" s="835"/>
      <c r="AA58" s="835"/>
      <c r="AB58" s="835"/>
      <c r="AC58" s="835"/>
      <c r="AD58" s="835"/>
      <c r="AE58" s="835"/>
      <c r="AF58" s="835"/>
      <c r="AG58" s="835"/>
      <c r="AH58" s="835"/>
      <c r="AI58" s="835"/>
      <c r="AJ58" s="835"/>
      <c r="AK58" s="835"/>
      <c r="AL58" s="836"/>
      <c r="AM58" s="525"/>
      <c r="AN58" s="526"/>
      <c r="AO58" s="830"/>
      <c r="AP58" s="866"/>
      <c r="AQ58" s="867"/>
      <c r="AR58" s="867"/>
      <c r="AS58" s="867"/>
      <c r="AT58" s="867"/>
      <c r="AU58" s="867"/>
      <c r="AV58" s="868"/>
    </row>
    <row r="59" spans="1:48" ht="15" customHeight="1">
      <c r="A59" s="956"/>
      <c r="B59" s="957"/>
      <c r="C59" s="191"/>
      <c r="D59" s="355"/>
      <c r="E59" s="828" t="s">
        <v>156</v>
      </c>
      <c r="F59" s="828"/>
      <c r="G59" s="828"/>
      <c r="H59" s="828"/>
      <c r="I59" s="828"/>
      <c r="J59" s="828"/>
      <c r="K59" s="828"/>
      <c r="L59" s="828"/>
      <c r="M59" s="828"/>
      <c r="N59" s="827" t="s">
        <v>88</v>
      </c>
      <c r="O59" s="828"/>
      <c r="P59" s="828"/>
      <c r="Q59" s="829"/>
      <c r="R59" s="834"/>
      <c r="S59" s="835"/>
      <c r="T59" s="835"/>
      <c r="U59" s="835"/>
      <c r="V59" s="835"/>
      <c r="W59" s="835"/>
      <c r="X59" s="835"/>
      <c r="Y59" s="835"/>
      <c r="Z59" s="835"/>
      <c r="AA59" s="835"/>
      <c r="AB59" s="835"/>
      <c r="AC59" s="835"/>
      <c r="AD59" s="835"/>
      <c r="AE59" s="835"/>
      <c r="AF59" s="835"/>
      <c r="AG59" s="835"/>
      <c r="AH59" s="835"/>
      <c r="AI59" s="835"/>
      <c r="AJ59" s="835"/>
      <c r="AK59" s="835"/>
      <c r="AL59" s="836"/>
      <c r="AM59" s="525"/>
      <c r="AN59" s="526"/>
      <c r="AO59" s="830"/>
      <c r="AP59" s="866"/>
      <c r="AQ59" s="867"/>
      <c r="AR59" s="867"/>
      <c r="AS59" s="867"/>
      <c r="AT59" s="867"/>
      <c r="AU59" s="867"/>
      <c r="AV59" s="868"/>
    </row>
    <row r="60" spans="1:48" ht="15" customHeight="1">
      <c r="A60" s="956"/>
      <c r="B60" s="957"/>
      <c r="C60" s="191"/>
      <c r="D60" s="355"/>
      <c r="E60" s="828" t="s">
        <v>157</v>
      </c>
      <c r="F60" s="828"/>
      <c r="G60" s="828"/>
      <c r="H60" s="828"/>
      <c r="I60" s="828"/>
      <c r="J60" s="828"/>
      <c r="K60" s="828"/>
      <c r="L60" s="828"/>
      <c r="M60" s="828"/>
      <c r="N60" s="827" t="s">
        <v>88</v>
      </c>
      <c r="O60" s="828"/>
      <c r="P60" s="828"/>
      <c r="Q60" s="829"/>
      <c r="R60" s="834"/>
      <c r="S60" s="835"/>
      <c r="T60" s="835"/>
      <c r="U60" s="835"/>
      <c r="V60" s="835"/>
      <c r="W60" s="835"/>
      <c r="X60" s="835"/>
      <c r="Y60" s="835"/>
      <c r="Z60" s="835"/>
      <c r="AA60" s="835"/>
      <c r="AB60" s="835"/>
      <c r="AC60" s="835"/>
      <c r="AD60" s="835"/>
      <c r="AE60" s="835"/>
      <c r="AF60" s="835"/>
      <c r="AG60" s="835"/>
      <c r="AH60" s="835"/>
      <c r="AI60" s="835"/>
      <c r="AJ60" s="835"/>
      <c r="AK60" s="835"/>
      <c r="AL60" s="836"/>
      <c r="AM60" s="220"/>
      <c r="AN60" s="218"/>
      <c r="AO60" s="352"/>
      <c r="AP60" s="866"/>
      <c r="AQ60" s="867"/>
      <c r="AR60" s="867"/>
      <c r="AS60" s="867"/>
      <c r="AT60" s="867"/>
      <c r="AU60" s="867"/>
      <c r="AV60" s="868"/>
    </row>
    <row r="61" spans="1:48" ht="15" customHeight="1" thickBot="1">
      <c r="A61" s="956"/>
      <c r="B61" s="957"/>
      <c r="C61" s="192"/>
      <c r="D61" s="355"/>
      <c r="E61" s="828" t="s">
        <v>158</v>
      </c>
      <c r="F61" s="828"/>
      <c r="G61" s="828"/>
      <c r="H61" s="828"/>
      <c r="I61" s="828"/>
      <c r="J61" s="828"/>
      <c r="K61" s="828"/>
      <c r="L61" s="828"/>
      <c r="M61" s="828"/>
      <c r="N61" s="827" t="s">
        <v>88</v>
      </c>
      <c r="O61" s="828"/>
      <c r="P61" s="828"/>
      <c r="Q61" s="829"/>
      <c r="R61" s="834"/>
      <c r="S61" s="835"/>
      <c r="T61" s="835"/>
      <c r="U61" s="835"/>
      <c r="V61" s="835"/>
      <c r="W61" s="835"/>
      <c r="X61" s="835"/>
      <c r="Y61" s="835"/>
      <c r="Z61" s="835"/>
      <c r="AA61" s="835"/>
      <c r="AB61" s="835"/>
      <c r="AC61" s="835"/>
      <c r="AD61" s="835"/>
      <c r="AE61" s="835"/>
      <c r="AF61" s="835"/>
      <c r="AG61" s="835"/>
      <c r="AH61" s="835"/>
      <c r="AI61" s="835"/>
      <c r="AJ61" s="835"/>
      <c r="AK61" s="835"/>
      <c r="AL61" s="836"/>
      <c r="AM61" s="525"/>
      <c r="AN61" s="526"/>
      <c r="AO61" s="830"/>
      <c r="AP61" s="866"/>
      <c r="AQ61" s="867"/>
      <c r="AR61" s="867"/>
      <c r="AS61" s="867"/>
      <c r="AT61" s="867"/>
      <c r="AU61" s="867"/>
      <c r="AV61" s="868"/>
    </row>
    <row r="62" spans="1:48" ht="15" customHeight="1" thickBot="1">
      <c r="A62" s="956"/>
      <c r="B62" s="957"/>
      <c r="C62" s="843">
        <v>26</v>
      </c>
      <c r="D62" s="844"/>
      <c r="E62" s="973" t="s">
        <v>348</v>
      </c>
      <c r="F62" s="973"/>
      <c r="G62" s="973"/>
      <c r="H62" s="973"/>
      <c r="I62" s="973"/>
      <c r="J62" s="973"/>
      <c r="K62" s="973"/>
      <c r="L62" s="973"/>
      <c r="M62" s="973"/>
      <c r="N62" s="973"/>
      <c r="O62" s="973"/>
      <c r="P62" s="973"/>
      <c r="Q62" s="973"/>
      <c r="R62" s="973"/>
      <c r="S62" s="973"/>
      <c r="T62" s="973"/>
      <c r="U62" s="973"/>
      <c r="V62" s="973"/>
      <c r="W62" s="973"/>
      <c r="X62" s="973"/>
      <c r="Y62" s="973"/>
      <c r="Z62" s="973"/>
      <c r="AA62" s="973"/>
      <c r="AB62" s="973"/>
      <c r="AC62" s="973"/>
      <c r="AD62" s="973"/>
      <c r="AE62" s="973"/>
      <c r="AF62" s="973"/>
      <c r="AG62" s="973"/>
      <c r="AH62" s="973"/>
      <c r="AI62" s="973"/>
      <c r="AJ62" s="973"/>
      <c r="AK62" s="973"/>
      <c r="AL62" s="974"/>
      <c r="AM62" s="831">
        <v>9461</v>
      </c>
      <c r="AN62" s="832"/>
      <c r="AO62" s="833"/>
      <c r="AP62" s="941"/>
      <c r="AQ62" s="942"/>
      <c r="AR62" s="942"/>
      <c r="AS62" s="942"/>
      <c r="AT62" s="942"/>
      <c r="AU62" s="942"/>
      <c r="AV62" s="943"/>
    </row>
    <row r="63" spans="1:48" ht="15" customHeight="1">
      <c r="A63" s="956"/>
      <c r="B63" s="957"/>
      <c r="C63" s="191"/>
      <c r="D63" s="355"/>
      <c r="E63" s="828" t="s">
        <v>155</v>
      </c>
      <c r="F63" s="828"/>
      <c r="G63" s="828"/>
      <c r="H63" s="828"/>
      <c r="I63" s="828"/>
      <c r="J63" s="828"/>
      <c r="K63" s="828"/>
      <c r="L63" s="828"/>
      <c r="M63" s="828"/>
      <c r="N63" s="827" t="s">
        <v>88</v>
      </c>
      <c r="O63" s="828"/>
      <c r="P63" s="828"/>
      <c r="Q63" s="829"/>
      <c r="R63" s="834"/>
      <c r="S63" s="835"/>
      <c r="T63" s="835"/>
      <c r="U63" s="835"/>
      <c r="V63" s="835"/>
      <c r="W63" s="835"/>
      <c r="X63" s="835"/>
      <c r="Y63" s="835"/>
      <c r="Z63" s="835"/>
      <c r="AA63" s="835"/>
      <c r="AB63" s="835"/>
      <c r="AC63" s="835"/>
      <c r="AD63" s="835"/>
      <c r="AE63" s="835"/>
      <c r="AF63" s="835"/>
      <c r="AG63" s="835"/>
      <c r="AH63" s="835"/>
      <c r="AI63" s="835"/>
      <c r="AJ63" s="835"/>
      <c r="AK63" s="835"/>
      <c r="AL63" s="836"/>
      <c r="AM63" s="525"/>
      <c r="AN63" s="526"/>
      <c r="AO63" s="830"/>
      <c r="AP63" s="866"/>
      <c r="AQ63" s="867"/>
      <c r="AR63" s="867"/>
      <c r="AS63" s="867"/>
      <c r="AT63" s="867"/>
      <c r="AU63" s="867"/>
      <c r="AV63" s="868"/>
    </row>
    <row r="64" spans="1:48" ht="15" customHeight="1">
      <c r="A64" s="956"/>
      <c r="B64" s="957"/>
      <c r="C64" s="191"/>
      <c r="D64" s="355"/>
      <c r="E64" s="828" t="s">
        <v>156</v>
      </c>
      <c r="F64" s="828"/>
      <c r="G64" s="828"/>
      <c r="H64" s="828"/>
      <c r="I64" s="828"/>
      <c r="J64" s="828"/>
      <c r="K64" s="828"/>
      <c r="L64" s="828"/>
      <c r="M64" s="828"/>
      <c r="N64" s="827" t="s">
        <v>88</v>
      </c>
      <c r="O64" s="828"/>
      <c r="P64" s="828"/>
      <c r="Q64" s="829"/>
      <c r="R64" s="834"/>
      <c r="S64" s="835"/>
      <c r="T64" s="835"/>
      <c r="U64" s="835"/>
      <c r="V64" s="835"/>
      <c r="W64" s="835"/>
      <c r="X64" s="835"/>
      <c r="Y64" s="835"/>
      <c r="Z64" s="835"/>
      <c r="AA64" s="835"/>
      <c r="AB64" s="835"/>
      <c r="AC64" s="835"/>
      <c r="AD64" s="835"/>
      <c r="AE64" s="835"/>
      <c r="AF64" s="835"/>
      <c r="AG64" s="835"/>
      <c r="AH64" s="835"/>
      <c r="AI64" s="835"/>
      <c r="AJ64" s="835"/>
      <c r="AK64" s="835"/>
      <c r="AL64" s="836"/>
      <c r="AM64" s="525"/>
      <c r="AN64" s="526"/>
      <c r="AO64" s="830"/>
      <c r="AP64" s="866"/>
      <c r="AQ64" s="867"/>
      <c r="AR64" s="867"/>
      <c r="AS64" s="867"/>
      <c r="AT64" s="867"/>
      <c r="AU64" s="867"/>
      <c r="AV64" s="868"/>
    </row>
    <row r="65" spans="1:48" ht="15" customHeight="1">
      <c r="A65" s="956"/>
      <c r="B65" s="957"/>
      <c r="C65" s="191"/>
      <c r="D65" s="355"/>
      <c r="E65" s="828" t="s">
        <v>157</v>
      </c>
      <c r="F65" s="828"/>
      <c r="G65" s="828"/>
      <c r="H65" s="828"/>
      <c r="I65" s="828"/>
      <c r="J65" s="828"/>
      <c r="K65" s="828"/>
      <c r="L65" s="828"/>
      <c r="M65" s="828"/>
      <c r="N65" s="827" t="s">
        <v>88</v>
      </c>
      <c r="O65" s="828"/>
      <c r="P65" s="828"/>
      <c r="Q65" s="829"/>
      <c r="R65" s="834"/>
      <c r="S65" s="835"/>
      <c r="T65" s="835"/>
      <c r="U65" s="835"/>
      <c r="V65" s="835"/>
      <c r="W65" s="835"/>
      <c r="X65" s="835"/>
      <c r="Y65" s="835"/>
      <c r="Z65" s="835"/>
      <c r="AA65" s="835"/>
      <c r="AB65" s="835"/>
      <c r="AC65" s="835"/>
      <c r="AD65" s="835"/>
      <c r="AE65" s="835"/>
      <c r="AF65" s="835"/>
      <c r="AG65" s="835"/>
      <c r="AH65" s="835"/>
      <c r="AI65" s="835"/>
      <c r="AJ65" s="835"/>
      <c r="AK65" s="835"/>
      <c r="AL65" s="836"/>
      <c r="AM65" s="220"/>
      <c r="AN65" s="218"/>
      <c r="AO65" s="352"/>
      <c r="AP65" s="866"/>
      <c r="AQ65" s="867"/>
      <c r="AR65" s="867"/>
      <c r="AS65" s="867"/>
      <c r="AT65" s="867"/>
      <c r="AU65" s="867"/>
      <c r="AV65" s="868"/>
    </row>
    <row r="66" spans="1:48" ht="15" customHeight="1">
      <c r="A66" s="956"/>
      <c r="B66" s="957"/>
      <c r="C66" s="192"/>
      <c r="D66" s="355"/>
      <c r="E66" s="828" t="s">
        <v>158</v>
      </c>
      <c r="F66" s="828"/>
      <c r="G66" s="828"/>
      <c r="H66" s="828"/>
      <c r="I66" s="828"/>
      <c r="J66" s="828"/>
      <c r="K66" s="828"/>
      <c r="L66" s="828"/>
      <c r="M66" s="828"/>
      <c r="N66" s="827" t="s">
        <v>88</v>
      </c>
      <c r="O66" s="828"/>
      <c r="P66" s="828"/>
      <c r="Q66" s="829"/>
      <c r="R66" s="834"/>
      <c r="S66" s="835"/>
      <c r="T66" s="835"/>
      <c r="U66" s="835"/>
      <c r="V66" s="835"/>
      <c r="W66" s="835"/>
      <c r="X66" s="835"/>
      <c r="Y66" s="835"/>
      <c r="Z66" s="835"/>
      <c r="AA66" s="835"/>
      <c r="AB66" s="835"/>
      <c r="AC66" s="835"/>
      <c r="AD66" s="835"/>
      <c r="AE66" s="835"/>
      <c r="AF66" s="835"/>
      <c r="AG66" s="835"/>
      <c r="AH66" s="835"/>
      <c r="AI66" s="835"/>
      <c r="AJ66" s="835"/>
      <c r="AK66" s="835"/>
      <c r="AL66" s="836"/>
      <c r="AM66" s="525"/>
      <c r="AN66" s="526"/>
      <c r="AO66" s="830"/>
      <c r="AP66" s="866"/>
      <c r="AQ66" s="867"/>
      <c r="AR66" s="867"/>
      <c r="AS66" s="867"/>
      <c r="AT66" s="867"/>
      <c r="AU66" s="867"/>
      <c r="AV66" s="868"/>
    </row>
    <row r="67" spans="1:48" ht="15" customHeight="1" thickBot="1">
      <c r="A67" s="956"/>
      <c r="B67" s="957"/>
      <c r="C67" s="975">
        <v>27</v>
      </c>
      <c r="D67" s="976"/>
      <c r="E67" s="356" t="s">
        <v>275</v>
      </c>
      <c r="F67" s="213"/>
      <c r="G67" s="213"/>
      <c r="H67" s="213"/>
      <c r="I67" s="357"/>
      <c r="J67" s="357"/>
      <c r="K67" s="357"/>
      <c r="L67" s="357"/>
      <c r="M67" s="357"/>
      <c r="N67" s="357"/>
      <c r="O67" s="357"/>
      <c r="P67" s="357"/>
      <c r="Q67" s="357"/>
      <c r="R67" s="834"/>
      <c r="S67" s="835"/>
      <c r="T67" s="835"/>
      <c r="U67" s="835"/>
      <c r="V67" s="835"/>
      <c r="W67" s="835"/>
      <c r="X67" s="835"/>
      <c r="Y67" s="835"/>
      <c r="Z67" s="835"/>
      <c r="AA67" s="835"/>
      <c r="AB67" s="835"/>
      <c r="AC67" s="835"/>
      <c r="AD67" s="835"/>
      <c r="AE67" s="835"/>
      <c r="AF67" s="835"/>
      <c r="AG67" s="835"/>
      <c r="AH67" s="835"/>
      <c r="AI67" s="835"/>
      <c r="AJ67" s="835"/>
      <c r="AK67" s="835"/>
      <c r="AL67" s="836"/>
      <c r="AM67" s="565">
        <v>9471</v>
      </c>
      <c r="AN67" s="566"/>
      <c r="AO67" s="567"/>
      <c r="AP67" s="866"/>
      <c r="AQ67" s="867"/>
      <c r="AR67" s="867"/>
      <c r="AS67" s="867"/>
      <c r="AT67" s="867"/>
      <c r="AU67" s="867"/>
      <c r="AV67" s="868"/>
    </row>
    <row r="68" spans="1:48" ht="15" customHeight="1" thickBot="1">
      <c r="A68" s="995"/>
      <c r="B68" s="996"/>
      <c r="C68" s="979">
        <v>28</v>
      </c>
      <c r="D68" s="980"/>
      <c r="E68" s="358" t="s">
        <v>578</v>
      </c>
      <c r="F68" s="223"/>
      <c r="G68" s="223"/>
      <c r="H68" s="223"/>
      <c r="I68" s="359"/>
      <c r="J68" s="359"/>
      <c r="K68" s="359"/>
      <c r="L68" s="359"/>
      <c r="M68" s="359"/>
      <c r="N68" s="359"/>
      <c r="O68" s="359"/>
      <c r="P68" s="359"/>
      <c r="Q68" s="359"/>
      <c r="R68" s="359"/>
      <c r="S68" s="359"/>
      <c r="T68" s="359"/>
      <c r="U68" s="359"/>
      <c r="V68" s="359"/>
      <c r="W68" s="359"/>
      <c r="X68" s="359"/>
      <c r="Y68" s="359"/>
      <c r="Z68" s="360"/>
      <c r="AA68" s="360"/>
      <c r="AB68" s="361"/>
      <c r="AC68" s="361"/>
      <c r="AD68" s="361"/>
      <c r="AE68" s="361"/>
      <c r="AF68" s="361"/>
      <c r="AG68" s="361"/>
      <c r="AH68" s="361"/>
      <c r="AI68" s="361"/>
      <c r="AJ68" s="361"/>
      <c r="AK68" s="360"/>
      <c r="AL68" s="362"/>
      <c r="AM68" s="565"/>
      <c r="AN68" s="566"/>
      <c r="AO68" s="567"/>
      <c r="AP68" s="941"/>
      <c r="AQ68" s="942"/>
      <c r="AR68" s="942"/>
      <c r="AS68" s="942"/>
      <c r="AT68" s="942"/>
      <c r="AU68" s="942"/>
      <c r="AV68" s="943"/>
    </row>
    <row r="69" spans="1:48" s="38" customFormat="1" ht="40.5" customHeight="1" thickBot="1">
      <c r="A69" s="363"/>
      <c r="B69" s="364"/>
      <c r="C69" s="981">
        <v>29</v>
      </c>
      <c r="D69" s="982"/>
      <c r="E69" s="983" t="s">
        <v>166</v>
      </c>
      <c r="F69" s="984"/>
      <c r="G69" s="984"/>
      <c r="H69" s="984"/>
      <c r="I69" s="984"/>
      <c r="J69" s="984"/>
      <c r="K69" s="984"/>
      <c r="L69" s="984"/>
      <c r="M69" s="984"/>
      <c r="N69" s="984"/>
      <c r="O69" s="984"/>
      <c r="P69" s="984"/>
      <c r="Q69" s="984"/>
      <c r="R69" s="984"/>
      <c r="S69" s="984"/>
      <c r="T69" s="985"/>
      <c r="U69" s="986"/>
      <c r="V69" s="986"/>
      <c r="W69" s="986"/>
      <c r="X69" s="986"/>
      <c r="Y69" s="986"/>
      <c r="Z69" s="986"/>
      <c r="AA69" s="986"/>
      <c r="AB69" s="986"/>
      <c r="AC69" s="986"/>
      <c r="AD69" s="986"/>
      <c r="AE69" s="986"/>
      <c r="AF69" s="986"/>
      <c r="AG69" s="986"/>
      <c r="AH69" s="986"/>
      <c r="AI69" s="986"/>
      <c r="AJ69" s="986"/>
      <c r="AK69" s="986"/>
      <c r="AL69" s="986"/>
      <c r="AM69" s="987">
        <v>9308</v>
      </c>
      <c r="AN69" s="988"/>
      <c r="AO69" s="989"/>
      <c r="AP69" s="990"/>
      <c r="AQ69" s="991"/>
      <c r="AR69" s="991"/>
      <c r="AS69" s="991"/>
      <c r="AT69" s="991"/>
      <c r="AU69" s="991"/>
      <c r="AV69" s="992"/>
    </row>
    <row r="70" spans="1:48" s="45" customFormat="1" ht="19.5" customHeight="1">
      <c r="A70" s="977" t="s">
        <v>113</v>
      </c>
      <c r="B70" s="977"/>
      <c r="C70" s="978"/>
      <c r="D70" s="977"/>
      <c r="E70" s="977"/>
      <c r="F70" s="977"/>
      <c r="G70" s="977"/>
      <c r="H70" s="977"/>
      <c r="I70" s="977"/>
      <c r="J70" s="977"/>
      <c r="K70" s="977"/>
      <c r="L70" s="977"/>
      <c r="M70" s="977"/>
      <c r="N70" s="977"/>
      <c r="O70" s="977"/>
      <c r="P70" s="977"/>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977"/>
      <c r="AS70" s="977"/>
      <c r="AT70" s="977"/>
      <c r="AU70" s="977"/>
      <c r="AV70" s="977"/>
    </row>
  </sheetData>
  <sheetProtection/>
  <mergeCells count="324">
    <mergeCell ref="A70:AV70"/>
    <mergeCell ref="C68:D68"/>
    <mergeCell ref="AM68:AO68"/>
    <mergeCell ref="AP68:AV68"/>
    <mergeCell ref="C69:D69"/>
    <mergeCell ref="E69:T69"/>
    <mergeCell ref="U69:AL69"/>
    <mergeCell ref="AM69:AO69"/>
    <mergeCell ref="AP69:AV69"/>
    <mergeCell ref="A57:B68"/>
    <mergeCell ref="AM66:AO66"/>
    <mergeCell ref="AP66:AV66"/>
    <mergeCell ref="C67:D67"/>
    <mergeCell ref="R67:AL67"/>
    <mergeCell ref="AM67:AO67"/>
    <mergeCell ref="AP67:AV67"/>
    <mergeCell ref="N64:Q64"/>
    <mergeCell ref="R64:AL64"/>
    <mergeCell ref="E65:M65"/>
    <mergeCell ref="N65:Q65"/>
    <mergeCell ref="R65:AL65"/>
    <mergeCell ref="E66:M66"/>
    <mergeCell ref="N66:Q66"/>
    <mergeCell ref="R66:AL66"/>
    <mergeCell ref="E57:AL57"/>
    <mergeCell ref="E61:M61"/>
    <mergeCell ref="N61:Q61"/>
    <mergeCell ref="R61:AL61"/>
    <mergeCell ref="C62:D62"/>
    <mergeCell ref="E62:AL62"/>
    <mergeCell ref="N60:Q60"/>
    <mergeCell ref="E63:M63"/>
    <mergeCell ref="E64:M64"/>
    <mergeCell ref="AI49:AL49"/>
    <mergeCell ref="E50:L50"/>
    <mergeCell ref="M50:T50"/>
    <mergeCell ref="U50:AH50"/>
    <mergeCell ref="AI50:AL50"/>
    <mergeCell ref="E51:L51"/>
    <mergeCell ref="M51:T51"/>
    <mergeCell ref="U51:AH51"/>
    <mergeCell ref="AI51:AL51"/>
    <mergeCell ref="AM33:AO33"/>
    <mergeCell ref="AP33:AV33"/>
    <mergeCell ref="E34:J34"/>
    <mergeCell ref="K34:R34"/>
    <mergeCell ref="S34:AB34"/>
    <mergeCell ref="AC34:AL34"/>
    <mergeCell ref="AM34:AO34"/>
    <mergeCell ref="AP34:AV34"/>
    <mergeCell ref="AP43:AV44"/>
    <mergeCell ref="E32:J32"/>
    <mergeCell ref="K32:R32"/>
    <mergeCell ref="S32:AB32"/>
    <mergeCell ref="AC32:AL32"/>
    <mergeCell ref="E33:J33"/>
    <mergeCell ref="K33:R33"/>
    <mergeCell ref="S33:AB33"/>
    <mergeCell ref="AC33:AL33"/>
    <mergeCell ref="AM30:AO31"/>
    <mergeCell ref="AP30:AV31"/>
    <mergeCell ref="E31:J31"/>
    <mergeCell ref="K31:R31"/>
    <mergeCell ref="S31:AB31"/>
    <mergeCell ref="AC31:AL31"/>
    <mergeCell ref="AM24:AO25"/>
    <mergeCell ref="AP24:AV25"/>
    <mergeCell ref="AM21:AO21"/>
    <mergeCell ref="M28:T28"/>
    <mergeCell ref="U28:AH28"/>
    <mergeCell ref="AI28:AL28"/>
    <mergeCell ref="A7:B55"/>
    <mergeCell ref="AM13:AO14"/>
    <mergeCell ref="AP13:AV14"/>
    <mergeCell ref="E14:L14"/>
    <mergeCell ref="M14:T14"/>
    <mergeCell ref="U14:AH14"/>
    <mergeCell ref="AI14:AL14"/>
    <mergeCell ref="AM15:AO15"/>
    <mergeCell ref="AP15:AV15"/>
    <mergeCell ref="AP28:AV28"/>
    <mergeCell ref="C29:D29"/>
    <mergeCell ref="E29:AL29"/>
    <mergeCell ref="AM29:AO29"/>
    <mergeCell ref="AP29:AV29"/>
    <mergeCell ref="AP62:AV62"/>
    <mergeCell ref="AP64:AV64"/>
    <mergeCell ref="AI45:AL45"/>
    <mergeCell ref="AI41:AL41"/>
    <mergeCell ref="AM46:AO46"/>
    <mergeCell ref="E54:AL54"/>
    <mergeCell ref="AM54:AO54"/>
    <mergeCell ref="U47:AH47"/>
    <mergeCell ref="AP65:AV65"/>
    <mergeCell ref="AI47:AL47"/>
    <mergeCell ref="AM47:AO47"/>
    <mergeCell ref="AP52:AV52"/>
    <mergeCell ref="AM64:AO64"/>
    <mergeCell ref="AM63:AO63"/>
    <mergeCell ref="AM53:AO53"/>
    <mergeCell ref="AM50:AO50"/>
    <mergeCell ref="AM43:AO44"/>
    <mergeCell ref="AM38:AO39"/>
    <mergeCell ref="AM42:AO42"/>
    <mergeCell ref="AM40:AO40"/>
    <mergeCell ref="AM41:AO41"/>
    <mergeCell ref="AP38:AV39"/>
    <mergeCell ref="AP40:AV40"/>
    <mergeCell ref="AP41:AV41"/>
    <mergeCell ref="AP42:AV42"/>
    <mergeCell ref="AP46:AV46"/>
    <mergeCell ref="AP45:AV45"/>
    <mergeCell ref="AP61:AV61"/>
    <mergeCell ref="AP54:AV54"/>
    <mergeCell ref="AP47:AV47"/>
    <mergeCell ref="AP56:AV56"/>
    <mergeCell ref="AP58:AV58"/>
    <mergeCell ref="AP53:AV53"/>
    <mergeCell ref="AP59:AV59"/>
    <mergeCell ref="AM45:AO45"/>
    <mergeCell ref="AM51:AO51"/>
    <mergeCell ref="AP63:AV63"/>
    <mergeCell ref="AM48:AO49"/>
    <mergeCell ref="AM62:AO62"/>
    <mergeCell ref="AP57:AV57"/>
    <mergeCell ref="AP55:AV55"/>
    <mergeCell ref="AM52:AO52"/>
    <mergeCell ref="AP60:AV60"/>
    <mergeCell ref="AP48:AV49"/>
    <mergeCell ref="C49:D49"/>
    <mergeCell ref="C47:D47"/>
    <mergeCell ref="E48:AL48"/>
    <mergeCell ref="C50:D50"/>
    <mergeCell ref="C48:D48"/>
    <mergeCell ref="U46:AH46"/>
    <mergeCell ref="E46:L46"/>
    <mergeCell ref="M46:T46"/>
    <mergeCell ref="C46:D46"/>
    <mergeCell ref="E47:L47"/>
    <mergeCell ref="M47:T47"/>
    <mergeCell ref="E49:L49"/>
    <mergeCell ref="M49:T49"/>
    <mergeCell ref="U49:AH49"/>
    <mergeCell ref="U45:AH45"/>
    <mergeCell ref="M44:T44"/>
    <mergeCell ref="M45:T45"/>
    <mergeCell ref="C41:D41"/>
    <mergeCell ref="C43:D43"/>
    <mergeCell ref="C45:D45"/>
    <mergeCell ref="E45:L45"/>
    <mergeCell ref="C44:D44"/>
    <mergeCell ref="E44:L44"/>
    <mergeCell ref="C42:D42"/>
    <mergeCell ref="E42:L42"/>
    <mergeCell ref="M42:T42"/>
    <mergeCell ref="U42:AH42"/>
    <mergeCell ref="E41:L41"/>
    <mergeCell ref="U44:AH44"/>
    <mergeCell ref="U40:AH40"/>
    <mergeCell ref="M40:T40"/>
    <mergeCell ref="E35:AL35"/>
    <mergeCell ref="E36:AL36"/>
    <mergeCell ref="E37:AL37"/>
    <mergeCell ref="C40:D40"/>
    <mergeCell ref="E20:AL20"/>
    <mergeCell ref="C35:D35"/>
    <mergeCell ref="C31:D31"/>
    <mergeCell ref="C34:D34"/>
    <mergeCell ref="C21:D21"/>
    <mergeCell ref="C28:D28"/>
    <mergeCell ref="AM35:AO35"/>
    <mergeCell ref="AI39:AL39"/>
    <mergeCell ref="E39:L39"/>
    <mergeCell ref="M39:T39"/>
    <mergeCell ref="AM37:AO37"/>
    <mergeCell ref="E22:AL22"/>
    <mergeCell ref="AM27:AO27"/>
    <mergeCell ref="AM28:AO28"/>
    <mergeCell ref="U27:AH27"/>
    <mergeCell ref="AM36:AO36"/>
    <mergeCell ref="C19:D19"/>
    <mergeCell ref="C23:D23"/>
    <mergeCell ref="M17:T17"/>
    <mergeCell ref="C17:D17"/>
    <mergeCell ref="C18:D18"/>
    <mergeCell ref="E16:L16"/>
    <mergeCell ref="C20:D20"/>
    <mergeCell ref="E18:AL18"/>
    <mergeCell ref="C32:D32"/>
    <mergeCell ref="C33:D33"/>
    <mergeCell ref="M16:T16"/>
    <mergeCell ref="C25:D25"/>
    <mergeCell ref="E25:L25"/>
    <mergeCell ref="C24:D24"/>
    <mergeCell ref="C27:D27"/>
    <mergeCell ref="E27:L27"/>
    <mergeCell ref="M27:T27"/>
    <mergeCell ref="C26:D26"/>
    <mergeCell ref="AM17:AO17"/>
    <mergeCell ref="C16:D16"/>
    <mergeCell ref="E15:L15"/>
    <mergeCell ref="M15:T15"/>
    <mergeCell ref="U16:AH16"/>
    <mergeCell ref="C14:D14"/>
    <mergeCell ref="U17:AH17"/>
    <mergeCell ref="AI17:AL17"/>
    <mergeCell ref="AI16:AL16"/>
    <mergeCell ref="E17:L17"/>
    <mergeCell ref="AI46:AL46"/>
    <mergeCell ref="AI25:AL25"/>
    <mergeCell ref="E43:AL43"/>
    <mergeCell ref="AI40:AL40"/>
    <mergeCell ref="AI44:AL44"/>
    <mergeCell ref="AI42:AL42"/>
    <mergeCell ref="AI27:AL27"/>
    <mergeCell ref="E28:L28"/>
    <mergeCell ref="U25:AH25"/>
    <mergeCell ref="M41:T41"/>
    <mergeCell ref="AI15:AL15"/>
    <mergeCell ref="U15:AH15"/>
    <mergeCell ref="E9:AL9"/>
    <mergeCell ref="E13:AL13"/>
    <mergeCell ref="AP1:AV1"/>
    <mergeCell ref="L1:AO2"/>
    <mergeCell ref="AI4:AV4"/>
    <mergeCell ref="G4:N4"/>
    <mergeCell ref="C6:AV6"/>
    <mergeCell ref="C13:D13"/>
    <mergeCell ref="C4:E4"/>
    <mergeCell ref="AP2:AV2"/>
    <mergeCell ref="Z4:AH4"/>
    <mergeCell ref="AM7:AO8"/>
    <mergeCell ref="AP7:AV8"/>
    <mergeCell ref="C22:D22"/>
    <mergeCell ref="C9:D9"/>
    <mergeCell ref="C12:D12"/>
    <mergeCell ref="AM12:AO12"/>
    <mergeCell ref="C15:D15"/>
    <mergeCell ref="AM9:AO9"/>
    <mergeCell ref="C7:AL8"/>
    <mergeCell ref="C10:D10"/>
    <mergeCell ref="E11:AL11"/>
    <mergeCell ref="C11:D11"/>
    <mergeCell ref="E10:AL10"/>
    <mergeCell ref="AM10:AO10"/>
    <mergeCell ref="E12:AL12"/>
    <mergeCell ref="C37:D37"/>
    <mergeCell ref="U39:AH39"/>
    <mergeCell ref="U41:AH41"/>
    <mergeCell ref="E40:L40"/>
    <mergeCell ref="C36:D36"/>
    <mergeCell ref="C38:D38"/>
    <mergeCell ref="C39:D39"/>
    <mergeCell ref="E23:AL23"/>
    <mergeCell ref="C30:D30"/>
    <mergeCell ref="AM18:AO18"/>
    <mergeCell ref="AM19:AO19"/>
    <mergeCell ref="AM20:AO20"/>
    <mergeCell ref="M26:T26"/>
    <mergeCell ref="E21:AL21"/>
    <mergeCell ref="U26:AH26"/>
    <mergeCell ref="M25:T25"/>
    <mergeCell ref="E19:AL19"/>
    <mergeCell ref="AM23:AO23"/>
    <mergeCell ref="E24:AL24"/>
    <mergeCell ref="AM32:AO32"/>
    <mergeCell ref="C51:D51"/>
    <mergeCell ref="AP50:AV50"/>
    <mergeCell ref="AP51:AV51"/>
    <mergeCell ref="AP32:AV32"/>
    <mergeCell ref="AM16:AO16"/>
    <mergeCell ref="AP21:AV21"/>
    <mergeCell ref="AP18:AV18"/>
    <mergeCell ref="AP16:AV16"/>
    <mergeCell ref="AP19:AV19"/>
    <mergeCell ref="AP12:AV12"/>
    <mergeCell ref="AP37:AV37"/>
    <mergeCell ref="AP36:AV36"/>
    <mergeCell ref="AP22:AV22"/>
    <mergeCell ref="AP35:AV35"/>
    <mergeCell ref="AP27:AV27"/>
    <mergeCell ref="AP20:AV20"/>
    <mergeCell ref="AP26:AV26"/>
    <mergeCell ref="AP23:AV23"/>
    <mergeCell ref="AP9:AV9"/>
    <mergeCell ref="E30:AL30"/>
    <mergeCell ref="AM11:AO11"/>
    <mergeCell ref="AP17:AV17"/>
    <mergeCell ref="AI26:AL26"/>
    <mergeCell ref="AM26:AO26"/>
    <mergeCell ref="AM22:AO22"/>
    <mergeCell ref="AP10:AV10"/>
    <mergeCell ref="E26:L26"/>
    <mergeCell ref="AP11:AV11"/>
    <mergeCell ref="C55:D55"/>
    <mergeCell ref="C54:D54"/>
    <mergeCell ref="C53:D53"/>
    <mergeCell ref="E53:AL53"/>
    <mergeCell ref="C52:D52"/>
    <mergeCell ref="E52:L52"/>
    <mergeCell ref="M52:T52"/>
    <mergeCell ref="U52:AH52"/>
    <mergeCell ref="E55:AL55"/>
    <mergeCell ref="AI52:AL52"/>
    <mergeCell ref="E38:AL38"/>
    <mergeCell ref="N63:Q63"/>
    <mergeCell ref="E60:M60"/>
    <mergeCell ref="AM55:AO55"/>
    <mergeCell ref="R59:AL59"/>
    <mergeCell ref="E58:M58"/>
    <mergeCell ref="N58:Q58"/>
    <mergeCell ref="R60:AL60"/>
    <mergeCell ref="R63:AL63"/>
    <mergeCell ref="AM61:AO61"/>
    <mergeCell ref="C56:D56"/>
    <mergeCell ref="N59:Q59"/>
    <mergeCell ref="AM59:AO59"/>
    <mergeCell ref="AM58:AO58"/>
    <mergeCell ref="E59:M59"/>
    <mergeCell ref="AM57:AO57"/>
    <mergeCell ref="R58:AL58"/>
    <mergeCell ref="AM56:AO56"/>
    <mergeCell ref="E56:AL56"/>
    <mergeCell ref="C57:D57"/>
  </mergeCells>
  <dataValidations count="1">
    <dataValidation type="whole" allowBlank="1" showInputMessage="1" showErrorMessage="1" sqref="AP69:AV69">
      <formula1>0</formula1>
      <formula2>999999999999</formula2>
    </dataValidation>
  </dataValidations>
  <printOptions horizontalCentered="1"/>
  <pageMargins left="0.7" right="0.7" top="0.75" bottom="0.75" header="0.3" footer="0.3"/>
  <pageSetup fitToHeight="1" fitToWidth="1" horizontalDpi="600" verticalDpi="600" orientation="portrait" paperSize="5" scale="85" r:id="rId2"/>
  <drawing r:id="rId1"/>
</worksheet>
</file>

<file path=xl/worksheets/sheet5.xml><?xml version="1.0" encoding="utf-8"?>
<worksheet xmlns="http://schemas.openxmlformats.org/spreadsheetml/2006/main" xmlns:r="http://schemas.openxmlformats.org/officeDocument/2006/relationships">
  <sheetPr codeName="Sheet5">
    <tabColor rgb="FF00FF00"/>
    <pageSetUpPr fitToPage="1"/>
  </sheetPr>
  <dimension ref="C1:DM67"/>
  <sheetViews>
    <sheetView zoomScale="70" zoomScaleNormal="70" zoomScalePageLayoutView="0" workbookViewId="0" topLeftCell="A2">
      <selection activeCell="AY15" sqref="AY15:BF16"/>
    </sheetView>
  </sheetViews>
  <sheetFormatPr defaultColWidth="3.7109375" defaultRowHeight="12.75"/>
  <cols>
    <col min="1" max="2" width="3.7109375" style="45" customWidth="1"/>
    <col min="3" max="3" width="5.28125" style="253" customWidth="1"/>
    <col min="4" max="4" width="4.57421875" style="45" customWidth="1"/>
    <col min="5" max="5" width="4.28125" style="45" customWidth="1"/>
    <col min="6" max="6" width="6.57421875" style="45" customWidth="1"/>
    <col min="7" max="7" width="3.28125" style="45" customWidth="1"/>
    <col min="8" max="9" width="4.7109375" style="45" customWidth="1"/>
    <col min="10" max="10" width="6.28125" style="45" customWidth="1"/>
    <col min="11" max="42" width="2.7109375" style="45" customWidth="1"/>
    <col min="43" max="43" width="2.7109375" style="382" customWidth="1"/>
    <col min="44" max="58" width="2.7109375" style="45" customWidth="1"/>
    <col min="59" max="16384" width="3.7109375" style="45" customWidth="1"/>
  </cols>
  <sheetData>
    <row r="1" spans="3:58" ht="15.75" hidden="1" thickBot="1">
      <c r="C1" s="365"/>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366"/>
      <c r="AR1" s="234"/>
      <c r="AS1" s="234"/>
      <c r="AT1" s="234"/>
      <c r="AU1" s="234"/>
      <c r="AV1" s="234"/>
      <c r="AW1" s="234"/>
      <c r="AX1" s="234"/>
      <c r="AY1" s="367"/>
      <c r="AZ1" s="368"/>
      <c r="BA1" s="368"/>
      <c r="BB1" s="368"/>
      <c r="BC1" s="368"/>
      <c r="BD1" s="368"/>
      <c r="BE1" s="368"/>
      <c r="BF1" s="369"/>
    </row>
    <row r="2" spans="3:58" s="368" customFormat="1" ht="23.25" customHeight="1">
      <c r="C2" s="367"/>
      <c r="F2" s="1039" t="s">
        <v>180</v>
      </c>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370"/>
      <c r="AV2" s="370"/>
      <c r="AW2" s="370"/>
      <c r="AX2" s="371"/>
      <c r="AY2" s="1032">
        <v>2012</v>
      </c>
      <c r="AZ2" s="1032"/>
      <c r="BA2" s="1032"/>
      <c r="BB2" s="1032"/>
      <c r="BC2" s="1032"/>
      <c r="BD2" s="1032"/>
      <c r="BE2" s="1032"/>
      <c r="BF2" s="1033"/>
    </row>
    <row r="3" spans="3:58" s="234" customFormat="1" ht="24" customHeight="1" thickBot="1">
      <c r="C3" s="372"/>
      <c r="D3" s="373"/>
      <c r="E3" s="373"/>
      <c r="F3" s="374"/>
      <c r="G3" s="1034" t="s">
        <v>276</v>
      </c>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4"/>
      <c r="AN3" s="1034"/>
      <c r="AO3" s="1034"/>
      <c r="AP3" s="1034"/>
      <c r="AQ3" s="1034"/>
      <c r="AR3" s="1034"/>
      <c r="AS3" s="375"/>
      <c r="AT3" s="1035"/>
      <c r="AU3" s="1035"/>
      <c r="AV3" s="1035"/>
      <c r="AW3" s="1035"/>
      <c r="AX3" s="1036"/>
      <c r="AY3" s="1037" t="s">
        <v>181</v>
      </c>
      <c r="AZ3" s="1037"/>
      <c r="BA3" s="1037"/>
      <c r="BB3" s="1037"/>
      <c r="BC3" s="1037"/>
      <c r="BD3" s="1037"/>
      <c r="BE3" s="1037"/>
      <c r="BF3" s="1038"/>
    </row>
    <row r="4" spans="3:58" s="234" customFormat="1" ht="21.75" customHeight="1" thickBot="1">
      <c r="C4" s="1019"/>
      <c r="D4" s="1022" t="s">
        <v>167</v>
      </c>
      <c r="E4" s="1022"/>
      <c r="F4" s="1023"/>
      <c r="G4" s="1043"/>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5"/>
      <c r="AT4" s="1024" t="s">
        <v>1</v>
      </c>
      <c r="AU4" s="1022"/>
      <c r="AV4" s="1022"/>
      <c r="AW4" s="1022"/>
      <c r="AX4" s="1025"/>
      <c r="AY4" s="1040">
        <f>'INDIVIDUAL-AOP (1 of 2)'!$X$5</f>
        <v>0</v>
      </c>
      <c r="AZ4" s="1041"/>
      <c r="BA4" s="1041"/>
      <c r="BB4" s="1041"/>
      <c r="BC4" s="1041"/>
      <c r="BD4" s="1041"/>
      <c r="BE4" s="1041"/>
      <c r="BF4" s="1042"/>
    </row>
    <row r="5" spans="3:58" s="234" customFormat="1" ht="21.75" customHeight="1" thickBot="1">
      <c r="C5" s="1020"/>
      <c r="D5" s="1055" t="s">
        <v>506</v>
      </c>
      <c r="E5" s="1055"/>
      <c r="F5" s="1056"/>
      <c r="G5" s="1026"/>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c r="AM5" s="1027"/>
      <c r="AN5" s="1027"/>
      <c r="AO5" s="1027"/>
      <c r="AP5" s="1027"/>
      <c r="AQ5" s="1027"/>
      <c r="AR5" s="1027"/>
      <c r="AS5" s="1028"/>
      <c r="AT5" s="1049" t="s">
        <v>13</v>
      </c>
      <c r="AU5" s="1050"/>
      <c r="AV5" s="1050"/>
      <c r="AW5" s="1050"/>
      <c r="AX5" s="1051"/>
      <c r="AY5" s="1052">
        <v>2012</v>
      </c>
      <c r="AZ5" s="1053"/>
      <c r="BA5" s="1053"/>
      <c r="BB5" s="1053"/>
      <c r="BC5" s="1053"/>
      <c r="BD5" s="1053"/>
      <c r="BE5" s="1053"/>
      <c r="BF5" s="1054"/>
    </row>
    <row r="6" spans="3:58" s="234" customFormat="1" ht="21.75" customHeight="1" thickBot="1">
      <c r="C6" s="1021"/>
      <c r="D6" s="376" t="s">
        <v>55</v>
      </c>
      <c r="E6" s="196"/>
      <c r="F6" s="377"/>
      <c r="G6" s="1029"/>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1"/>
      <c r="AT6" s="1016" t="s">
        <v>69</v>
      </c>
      <c r="AU6" s="1017"/>
      <c r="AV6" s="1017"/>
      <c r="AW6" s="1017"/>
      <c r="AX6" s="1018"/>
      <c r="AY6" s="1046">
        <f>'INDIVIDUAL-AOP (1 of 2)'!$X$13</f>
        <v>0</v>
      </c>
      <c r="AZ6" s="1047"/>
      <c r="BA6" s="1047"/>
      <c r="BB6" s="1047"/>
      <c r="BC6" s="1047"/>
      <c r="BD6" s="1047"/>
      <c r="BE6" s="1047"/>
      <c r="BF6" s="1048"/>
    </row>
    <row r="7" spans="3:58" s="234" customFormat="1" ht="27.75" customHeight="1">
      <c r="C7" s="1070" t="s">
        <v>168</v>
      </c>
      <c r="D7" s="1059" t="s">
        <v>169</v>
      </c>
      <c r="E7" s="1011" t="s">
        <v>170</v>
      </c>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t="s">
        <v>171</v>
      </c>
      <c r="AI7" s="1011"/>
      <c r="AJ7" s="1011"/>
      <c r="AK7" s="1011"/>
      <c r="AL7" s="1011"/>
      <c r="AM7" s="1011"/>
      <c r="AN7" s="1011"/>
      <c r="AO7" s="1011"/>
      <c r="AP7" s="1011" t="s">
        <v>172</v>
      </c>
      <c r="AQ7" s="1011"/>
      <c r="AR7" s="1011"/>
      <c r="AS7" s="1011"/>
      <c r="AT7" s="1011"/>
      <c r="AU7" s="1011"/>
      <c r="AV7" s="1011"/>
      <c r="AW7" s="1011"/>
      <c r="AX7" s="1011"/>
      <c r="AY7" s="1011" t="s">
        <v>173</v>
      </c>
      <c r="AZ7" s="1011"/>
      <c r="BA7" s="1011"/>
      <c r="BB7" s="1011"/>
      <c r="BC7" s="1011"/>
      <c r="BD7" s="1011"/>
      <c r="BE7" s="1011"/>
      <c r="BF7" s="1012"/>
    </row>
    <row r="8" spans="3:58" s="234" customFormat="1" ht="30" customHeight="1" thickBot="1">
      <c r="C8" s="1071"/>
      <c r="D8" s="1060"/>
      <c r="E8" s="1013" t="s">
        <v>174</v>
      </c>
      <c r="F8" s="1014"/>
      <c r="G8" s="1014"/>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3" t="s">
        <v>175</v>
      </c>
      <c r="AI8" s="1014"/>
      <c r="AJ8" s="1014"/>
      <c r="AK8" s="1014"/>
      <c r="AL8" s="1014"/>
      <c r="AM8" s="1014"/>
      <c r="AN8" s="1014"/>
      <c r="AO8" s="1014"/>
      <c r="AP8" s="1013" t="s">
        <v>176</v>
      </c>
      <c r="AQ8" s="1014"/>
      <c r="AR8" s="1014"/>
      <c r="AS8" s="1014"/>
      <c r="AT8" s="1014"/>
      <c r="AU8" s="1014"/>
      <c r="AV8" s="1014"/>
      <c r="AW8" s="1014"/>
      <c r="AX8" s="1014"/>
      <c r="AY8" s="1013" t="s">
        <v>177</v>
      </c>
      <c r="AZ8" s="1014"/>
      <c r="BA8" s="1014"/>
      <c r="BB8" s="1014"/>
      <c r="BC8" s="1014"/>
      <c r="BD8" s="1014"/>
      <c r="BE8" s="1014"/>
      <c r="BF8" s="1015"/>
    </row>
    <row r="9" spans="3:58" s="234" customFormat="1" ht="24.75" customHeight="1">
      <c r="C9" s="1071"/>
      <c r="D9" s="1057">
        <v>1</v>
      </c>
      <c r="E9" s="177" t="s">
        <v>178</v>
      </c>
      <c r="F9" s="178"/>
      <c r="G9" s="178"/>
      <c r="H9" s="178"/>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58"/>
      <c r="AI9" s="1058"/>
      <c r="AJ9" s="1058"/>
      <c r="AK9" s="1058"/>
      <c r="AL9" s="1058"/>
      <c r="AM9" s="1058"/>
      <c r="AN9" s="1058"/>
      <c r="AO9" s="1058"/>
      <c r="AP9" s="1058"/>
      <c r="AQ9" s="1058"/>
      <c r="AR9" s="1058"/>
      <c r="AS9" s="1058"/>
      <c r="AT9" s="1058"/>
      <c r="AU9" s="1058"/>
      <c r="AV9" s="1058"/>
      <c r="AW9" s="1058"/>
      <c r="AX9" s="1058"/>
      <c r="AY9" s="1009"/>
      <c r="AZ9" s="1009"/>
      <c r="BA9" s="1009"/>
      <c r="BB9" s="1009"/>
      <c r="BC9" s="1009"/>
      <c r="BD9" s="1009"/>
      <c r="BE9" s="1009"/>
      <c r="BF9" s="1010"/>
    </row>
    <row r="10" spans="3:58" s="234" customFormat="1" ht="24.75" customHeight="1">
      <c r="C10" s="1071"/>
      <c r="D10" s="1004"/>
      <c r="E10" s="176" t="s">
        <v>579</v>
      </c>
      <c r="F10" s="175"/>
      <c r="G10" s="175"/>
      <c r="H10" s="175"/>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5"/>
      <c r="AI10" s="1005"/>
      <c r="AJ10" s="1005"/>
      <c r="AK10" s="1005"/>
      <c r="AL10" s="1005"/>
      <c r="AM10" s="1005"/>
      <c r="AN10" s="1005"/>
      <c r="AO10" s="1005"/>
      <c r="AP10" s="1005"/>
      <c r="AQ10" s="1005"/>
      <c r="AR10" s="1005"/>
      <c r="AS10" s="1005"/>
      <c r="AT10" s="1005"/>
      <c r="AU10" s="1005"/>
      <c r="AV10" s="1005"/>
      <c r="AW10" s="1005"/>
      <c r="AX10" s="1005"/>
      <c r="AY10" s="1006"/>
      <c r="AZ10" s="1006"/>
      <c r="BA10" s="1006"/>
      <c r="BB10" s="1006"/>
      <c r="BC10" s="1006"/>
      <c r="BD10" s="1006"/>
      <c r="BE10" s="1006"/>
      <c r="BF10" s="1007"/>
    </row>
    <row r="11" spans="3:58" s="234" customFormat="1" ht="24.75" customHeight="1">
      <c r="C11" s="1071"/>
      <c r="D11" s="1004">
        <v>2</v>
      </c>
      <c r="E11" s="174" t="s">
        <v>178</v>
      </c>
      <c r="F11" s="175"/>
      <c r="G11" s="175"/>
      <c r="H11" s="175"/>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5"/>
      <c r="AI11" s="1005"/>
      <c r="AJ11" s="1005"/>
      <c r="AK11" s="1005"/>
      <c r="AL11" s="1005"/>
      <c r="AM11" s="1005"/>
      <c r="AN11" s="1005"/>
      <c r="AO11" s="1005"/>
      <c r="AP11" s="1005"/>
      <c r="AQ11" s="1005"/>
      <c r="AR11" s="1005"/>
      <c r="AS11" s="1005"/>
      <c r="AT11" s="1005"/>
      <c r="AU11" s="1005"/>
      <c r="AV11" s="1005"/>
      <c r="AW11" s="1005"/>
      <c r="AX11" s="1005"/>
      <c r="AY11" s="1006"/>
      <c r="AZ11" s="1006"/>
      <c r="BA11" s="1006"/>
      <c r="BB11" s="1006"/>
      <c r="BC11" s="1006"/>
      <c r="BD11" s="1006"/>
      <c r="BE11" s="1006"/>
      <c r="BF11" s="1007"/>
    </row>
    <row r="12" spans="3:58" s="234" customFormat="1" ht="24.75" customHeight="1">
      <c r="C12" s="1071"/>
      <c r="D12" s="1004"/>
      <c r="E12" s="176" t="s">
        <v>579</v>
      </c>
      <c r="F12" s="175"/>
      <c r="G12" s="175"/>
      <c r="H12" s="175"/>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5"/>
      <c r="AI12" s="1005"/>
      <c r="AJ12" s="1005"/>
      <c r="AK12" s="1005"/>
      <c r="AL12" s="1005"/>
      <c r="AM12" s="1005"/>
      <c r="AN12" s="1005"/>
      <c r="AO12" s="1005"/>
      <c r="AP12" s="1005"/>
      <c r="AQ12" s="1005"/>
      <c r="AR12" s="1005"/>
      <c r="AS12" s="1005"/>
      <c r="AT12" s="1005"/>
      <c r="AU12" s="1005"/>
      <c r="AV12" s="1005"/>
      <c r="AW12" s="1005"/>
      <c r="AX12" s="1005"/>
      <c r="AY12" s="1006"/>
      <c r="AZ12" s="1006"/>
      <c r="BA12" s="1006"/>
      <c r="BB12" s="1006"/>
      <c r="BC12" s="1006"/>
      <c r="BD12" s="1006"/>
      <c r="BE12" s="1006"/>
      <c r="BF12" s="1007"/>
    </row>
    <row r="13" spans="3:58" s="234" customFormat="1" ht="24.75" customHeight="1">
      <c r="C13" s="1071"/>
      <c r="D13" s="1004">
        <v>3</v>
      </c>
      <c r="E13" s="174" t="s">
        <v>178</v>
      </c>
      <c r="F13" s="175"/>
      <c r="G13" s="175"/>
      <c r="H13" s="175"/>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5"/>
      <c r="AI13" s="1005"/>
      <c r="AJ13" s="1005"/>
      <c r="AK13" s="1005"/>
      <c r="AL13" s="1005"/>
      <c r="AM13" s="1005"/>
      <c r="AN13" s="1005"/>
      <c r="AO13" s="1005"/>
      <c r="AP13" s="1005"/>
      <c r="AQ13" s="1005"/>
      <c r="AR13" s="1005"/>
      <c r="AS13" s="1005"/>
      <c r="AT13" s="1005"/>
      <c r="AU13" s="1005"/>
      <c r="AV13" s="1005"/>
      <c r="AW13" s="1005"/>
      <c r="AX13" s="1005"/>
      <c r="AY13" s="1006"/>
      <c r="AZ13" s="1006"/>
      <c r="BA13" s="1006"/>
      <c r="BB13" s="1006"/>
      <c r="BC13" s="1006"/>
      <c r="BD13" s="1006"/>
      <c r="BE13" s="1006"/>
      <c r="BF13" s="1007"/>
    </row>
    <row r="14" spans="3:58" s="234" customFormat="1" ht="24.75" customHeight="1">
      <c r="C14" s="1071"/>
      <c r="D14" s="1004"/>
      <c r="E14" s="176" t="s">
        <v>579</v>
      </c>
      <c r="F14" s="175"/>
      <c r="G14" s="175"/>
      <c r="H14" s="175"/>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5"/>
      <c r="AI14" s="1005"/>
      <c r="AJ14" s="1005"/>
      <c r="AK14" s="1005"/>
      <c r="AL14" s="1005"/>
      <c r="AM14" s="1005"/>
      <c r="AN14" s="1005"/>
      <c r="AO14" s="1005"/>
      <c r="AP14" s="1005"/>
      <c r="AQ14" s="1005"/>
      <c r="AR14" s="1005"/>
      <c r="AS14" s="1005"/>
      <c r="AT14" s="1005"/>
      <c r="AU14" s="1005"/>
      <c r="AV14" s="1005"/>
      <c r="AW14" s="1005"/>
      <c r="AX14" s="1005"/>
      <c r="AY14" s="1006"/>
      <c r="AZ14" s="1006"/>
      <c r="BA14" s="1006"/>
      <c r="BB14" s="1006"/>
      <c r="BC14" s="1006"/>
      <c r="BD14" s="1006"/>
      <c r="BE14" s="1006"/>
      <c r="BF14" s="1007"/>
    </row>
    <row r="15" spans="3:58" s="234" customFormat="1" ht="24.75" customHeight="1">
      <c r="C15" s="1071"/>
      <c r="D15" s="1004">
        <v>4</v>
      </c>
      <c r="E15" s="174" t="s">
        <v>178</v>
      </c>
      <c r="F15" s="175"/>
      <c r="G15" s="175"/>
      <c r="H15" s="175"/>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5"/>
      <c r="AI15" s="1005"/>
      <c r="AJ15" s="1005"/>
      <c r="AK15" s="1005"/>
      <c r="AL15" s="1005"/>
      <c r="AM15" s="1005"/>
      <c r="AN15" s="1005"/>
      <c r="AO15" s="1005"/>
      <c r="AP15" s="1005"/>
      <c r="AQ15" s="1005"/>
      <c r="AR15" s="1005"/>
      <c r="AS15" s="1005"/>
      <c r="AT15" s="1005"/>
      <c r="AU15" s="1005"/>
      <c r="AV15" s="1005"/>
      <c r="AW15" s="1005"/>
      <c r="AX15" s="1005"/>
      <c r="AY15" s="1006"/>
      <c r="AZ15" s="1006"/>
      <c r="BA15" s="1006"/>
      <c r="BB15" s="1006"/>
      <c r="BC15" s="1006"/>
      <c r="BD15" s="1006"/>
      <c r="BE15" s="1006"/>
      <c r="BF15" s="1007"/>
    </row>
    <row r="16" spans="3:58" s="234" customFormat="1" ht="24.75" customHeight="1">
      <c r="C16" s="1071"/>
      <c r="D16" s="1004"/>
      <c r="E16" s="176" t="s">
        <v>579</v>
      </c>
      <c r="F16" s="175"/>
      <c r="G16" s="175"/>
      <c r="H16" s="175"/>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5"/>
      <c r="AI16" s="1005"/>
      <c r="AJ16" s="1005"/>
      <c r="AK16" s="1005"/>
      <c r="AL16" s="1005"/>
      <c r="AM16" s="1005"/>
      <c r="AN16" s="1005"/>
      <c r="AO16" s="1005"/>
      <c r="AP16" s="1005"/>
      <c r="AQ16" s="1005"/>
      <c r="AR16" s="1005"/>
      <c r="AS16" s="1005"/>
      <c r="AT16" s="1005"/>
      <c r="AU16" s="1005"/>
      <c r="AV16" s="1005"/>
      <c r="AW16" s="1005"/>
      <c r="AX16" s="1005"/>
      <c r="AY16" s="1006"/>
      <c r="AZ16" s="1006"/>
      <c r="BA16" s="1006"/>
      <c r="BB16" s="1006"/>
      <c r="BC16" s="1006"/>
      <c r="BD16" s="1006"/>
      <c r="BE16" s="1006"/>
      <c r="BF16" s="1007"/>
    </row>
    <row r="17" spans="3:58" s="234" customFormat="1" ht="24.75" customHeight="1">
      <c r="C17" s="1071"/>
      <c r="D17" s="1004">
        <v>5</v>
      </c>
      <c r="E17" s="174" t="s">
        <v>178</v>
      </c>
      <c r="F17" s="175"/>
      <c r="G17" s="175"/>
      <c r="H17" s="175"/>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5"/>
      <c r="AI17" s="1005"/>
      <c r="AJ17" s="1005"/>
      <c r="AK17" s="1005"/>
      <c r="AL17" s="1005"/>
      <c r="AM17" s="1005"/>
      <c r="AN17" s="1005"/>
      <c r="AO17" s="1005"/>
      <c r="AP17" s="1005"/>
      <c r="AQ17" s="1005"/>
      <c r="AR17" s="1005"/>
      <c r="AS17" s="1005"/>
      <c r="AT17" s="1005"/>
      <c r="AU17" s="1005"/>
      <c r="AV17" s="1005"/>
      <c r="AW17" s="1005"/>
      <c r="AX17" s="1005"/>
      <c r="AY17" s="1006"/>
      <c r="AZ17" s="1006"/>
      <c r="BA17" s="1006"/>
      <c r="BB17" s="1006"/>
      <c r="BC17" s="1006"/>
      <c r="BD17" s="1006"/>
      <c r="BE17" s="1006"/>
      <c r="BF17" s="1007"/>
    </row>
    <row r="18" spans="3:58" s="234" customFormat="1" ht="24.75" customHeight="1">
      <c r="C18" s="1071"/>
      <c r="D18" s="1004"/>
      <c r="E18" s="176" t="s">
        <v>579</v>
      </c>
      <c r="F18" s="175"/>
      <c r="G18" s="175"/>
      <c r="H18" s="175"/>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5"/>
      <c r="AI18" s="1005"/>
      <c r="AJ18" s="1005"/>
      <c r="AK18" s="1005"/>
      <c r="AL18" s="1005"/>
      <c r="AM18" s="1005"/>
      <c r="AN18" s="1005"/>
      <c r="AO18" s="1005"/>
      <c r="AP18" s="1005"/>
      <c r="AQ18" s="1005"/>
      <c r="AR18" s="1005"/>
      <c r="AS18" s="1005"/>
      <c r="AT18" s="1005"/>
      <c r="AU18" s="1005"/>
      <c r="AV18" s="1005"/>
      <c r="AW18" s="1005"/>
      <c r="AX18" s="1005"/>
      <c r="AY18" s="1006"/>
      <c r="AZ18" s="1006"/>
      <c r="BA18" s="1006"/>
      <c r="BB18" s="1006"/>
      <c r="BC18" s="1006"/>
      <c r="BD18" s="1006"/>
      <c r="BE18" s="1006"/>
      <c r="BF18" s="1007"/>
    </row>
    <row r="19" spans="3:58" s="234" customFormat="1" ht="40.5" customHeight="1">
      <c r="C19" s="1071"/>
      <c r="D19" s="559" t="s">
        <v>182</v>
      </c>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997"/>
      <c r="AH19" s="1064"/>
      <c r="AI19" s="1064"/>
      <c r="AJ19" s="1064"/>
      <c r="AK19" s="1064"/>
      <c r="AL19" s="1064"/>
      <c r="AM19" s="1064"/>
      <c r="AN19" s="1064"/>
      <c r="AO19" s="1064"/>
      <c r="AP19" s="1064"/>
      <c r="AQ19" s="1064"/>
      <c r="AR19" s="1064"/>
      <c r="AS19" s="1064"/>
      <c r="AT19" s="1064"/>
      <c r="AU19" s="1064"/>
      <c r="AV19" s="1064"/>
      <c r="AW19" s="1064"/>
      <c r="AX19" s="1064"/>
      <c r="AY19" s="1065"/>
      <c r="AZ19" s="1065"/>
      <c r="BA19" s="1065"/>
      <c r="BB19" s="1065"/>
      <c r="BC19" s="1065"/>
      <c r="BD19" s="1065"/>
      <c r="BE19" s="1065"/>
      <c r="BF19" s="1066"/>
    </row>
    <row r="20" spans="3:58" s="234" customFormat="1" ht="45.75" customHeight="1">
      <c r="C20" s="1071"/>
      <c r="D20" s="998" t="s">
        <v>361</v>
      </c>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999"/>
      <c r="AX20" s="999"/>
      <c r="AY20" s="999"/>
      <c r="AZ20" s="999"/>
      <c r="BA20" s="999"/>
      <c r="BB20" s="999"/>
      <c r="BC20" s="999"/>
      <c r="BD20" s="999"/>
      <c r="BE20" s="999"/>
      <c r="BF20" s="1000"/>
    </row>
    <row r="21" spans="3:58" s="234" customFormat="1" ht="12" customHeight="1" thickBot="1">
      <c r="C21" s="1072"/>
      <c r="D21" s="1001"/>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1002"/>
      <c r="AN21" s="1002"/>
      <c r="AO21" s="1002"/>
      <c r="AP21" s="1002"/>
      <c r="AQ21" s="1002"/>
      <c r="AR21" s="1002"/>
      <c r="AS21" s="1002"/>
      <c r="AT21" s="1002"/>
      <c r="AU21" s="1002"/>
      <c r="AV21" s="1002"/>
      <c r="AW21" s="1002"/>
      <c r="AX21" s="1002"/>
      <c r="AY21" s="1002"/>
      <c r="AZ21" s="1002"/>
      <c r="BA21" s="1002"/>
      <c r="BB21" s="1002"/>
      <c r="BC21" s="1002"/>
      <c r="BD21" s="1002"/>
      <c r="BE21" s="1002"/>
      <c r="BF21" s="1003"/>
    </row>
    <row r="22" spans="3:117" s="379" customFormat="1" ht="15.75" customHeight="1" thickBot="1">
      <c r="C22" s="1067" t="s">
        <v>179</v>
      </c>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068"/>
      <c r="AL22" s="1068"/>
      <c r="AM22" s="1068"/>
      <c r="AN22" s="1068"/>
      <c r="AO22" s="1068"/>
      <c r="AP22" s="1068"/>
      <c r="AQ22" s="1068"/>
      <c r="AR22" s="1068"/>
      <c r="AS22" s="1068"/>
      <c r="AT22" s="1068"/>
      <c r="AU22" s="1068"/>
      <c r="AV22" s="1068"/>
      <c r="AW22" s="1068"/>
      <c r="AX22" s="1068"/>
      <c r="AY22" s="1068"/>
      <c r="AZ22" s="1068"/>
      <c r="BA22" s="1068"/>
      <c r="BB22" s="1068"/>
      <c r="BC22" s="1068"/>
      <c r="BD22" s="1068"/>
      <c r="BE22" s="1068"/>
      <c r="BF22" s="1069"/>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row>
    <row r="23" spans="3:58" ht="18" customHeight="1">
      <c r="C23" s="380"/>
      <c r="D23" s="381"/>
      <c r="BF23" s="234"/>
    </row>
    <row r="24" spans="3:58" ht="18" customHeight="1">
      <c r="C24" s="1062"/>
      <c r="D24" s="1062"/>
      <c r="E24" s="1062"/>
      <c r="F24" s="1062"/>
      <c r="AM24" s="1063"/>
      <c r="AN24" s="1063"/>
      <c r="AO24" s="1063"/>
      <c r="AP24" s="1063"/>
      <c r="AQ24" s="1063"/>
      <c r="AR24" s="1063"/>
      <c r="AS24" s="1063"/>
      <c r="AT24" s="1063"/>
      <c r="AU24" s="1063"/>
      <c r="AV24" s="1063"/>
      <c r="AW24" s="1063"/>
      <c r="AX24" s="1063"/>
      <c r="AY24" s="1063"/>
      <c r="AZ24" s="1063"/>
      <c r="BA24" s="1063"/>
      <c r="BB24" s="1063"/>
      <c r="BC24" s="1063"/>
      <c r="BD24" s="1063"/>
      <c r="BE24" s="1063"/>
      <c r="BF24" s="1063"/>
    </row>
    <row r="25" ht="18" customHeight="1"/>
    <row r="26" ht="18" customHeight="1"/>
    <row r="27" ht="18" customHeight="1"/>
    <row r="28" ht="18" customHeight="1"/>
    <row r="65" ht="15">
      <c r="D65" s="45">
        <v>41</v>
      </c>
    </row>
    <row r="66" spans="4:5" ht="15">
      <c r="D66" s="45">
        <v>42</v>
      </c>
      <c r="E66" s="45" t="s">
        <v>192</v>
      </c>
    </row>
    <row r="67" ht="15">
      <c r="D67" s="45">
        <v>43</v>
      </c>
    </row>
  </sheetData>
  <sheetProtection/>
  <mergeCells count="65">
    <mergeCell ref="C24:F24"/>
    <mergeCell ref="AM24:BF24"/>
    <mergeCell ref="I17:AG17"/>
    <mergeCell ref="I18:AG18"/>
    <mergeCell ref="AH19:AO19"/>
    <mergeCell ref="AP19:AX19"/>
    <mergeCell ref="AY19:BF19"/>
    <mergeCell ref="C22:BF22"/>
    <mergeCell ref="C7:C21"/>
    <mergeCell ref="AP8:AX8"/>
    <mergeCell ref="AY6:BF6"/>
    <mergeCell ref="AT5:AX5"/>
    <mergeCell ref="AY5:BF5"/>
    <mergeCell ref="D5:F5"/>
    <mergeCell ref="D9:D10"/>
    <mergeCell ref="AH9:AO10"/>
    <mergeCell ref="AP9:AX10"/>
    <mergeCell ref="D7:D8"/>
    <mergeCell ref="I9:AG9"/>
    <mergeCell ref="I10:AG10"/>
    <mergeCell ref="AY2:BF2"/>
    <mergeCell ref="G3:AR3"/>
    <mergeCell ref="AT3:AX3"/>
    <mergeCell ref="AY3:BF3"/>
    <mergeCell ref="F2:AT2"/>
    <mergeCell ref="AY4:BF4"/>
    <mergeCell ref="G4:AS4"/>
    <mergeCell ref="AT6:AX6"/>
    <mergeCell ref="AH8:AO8"/>
    <mergeCell ref="C4:C6"/>
    <mergeCell ref="D4:F4"/>
    <mergeCell ref="AT4:AX4"/>
    <mergeCell ref="G5:AS5"/>
    <mergeCell ref="G6:AS6"/>
    <mergeCell ref="AY9:BF10"/>
    <mergeCell ref="E7:AG7"/>
    <mergeCell ref="AH7:AO7"/>
    <mergeCell ref="AP7:AX7"/>
    <mergeCell ref="AY7:BF7"/>
    <mergeCell ref="E8:AG8"/>
    <mergeCell ref="AY8:BF8"/>
    <mergeCell ref="D11:D12"/>
    <mergeCell ref="AH11:AO12"/>
    <mergeCell ref="I15:AG15"/>
    <mergeCell ref="D15:D16"/>
    <mergeCell ref="AH15:AO16"/>
    <mergeCell ref="AP11:AX12"/>
    <mergeCell ref="D13:D14"/>
    <mergeCell ref="I14:AG14"/>
    <mergeCell ref="I13:AG13"/>
    <mergeCell ref="AH13:AO14"/>
    <mergeCell ref="AY11:BF12"/>
    <mergeCell ref="I11:AG11"/>
    <mergeCell ref="I12:AG12"/>
    <mergeCell ref="AP15:AX16"/>
    <mergeCell ref="AY15:BF16"/>
    <mergeCell ref="I16:AG16"/>
    <mergeCell ref="AY13:BF14"/>
    <mergeCell ref="AP13:AX14"/>
    <mergeCell ref="D19:AG19"/>
    <mergeCell ref="D20:BF21"/>
    <mergeCell ref="D17:D18"/>
    <mergeCell ref="AH17:AO18"/>
    <mergeCell ref="AP17:AX18"/>
    <mergeCell ref="AY17:BF18"/>
  </mergeCells>
  <printOptions horizontalCentered="1"/>
  <pageMargins left="1.2" right="0.7" top="0.75" bottom="0.75" header="0.3" footer="0.3"/>
  <pageSetup fitToHeight="1" fitToWidth="1" horizontalDpi="600" verticalDpi="600" orientation="landscape" paperSize="5"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I25"/>
  <sheetViews>
    <sheetView workbookViewId="0" topLeftCell="A1">
      <selection activeCell="C13" sqref="C13:AC13"/>
    </sheetView>
  </sheetViews>
  <sheetFormatPr defaultColWidth="9.140625" defaultRowHeight="12.75"/>
  <cols>
    <col min="1" max="1" width="3.28125" style="383" customWidth="1"/>
    <col min="2" max="2" width="4.00390625" style="383" customWidth="1"/>
    <col min="3" max="3" width="2.7109375" style="383" customWidth="1"/>
    <col min="4" max="4" width="3.8515625" style="383" customWidth="1"/>
    <col min="5" max="32" width="2.7109375" style="383" customWidth="1"/>
    <col min="33" max="33" width="5.00390625" style="383" customWidth="1"/>
    <col min="34" max="35" width="2.7109375" style="383" customWidth="1"/>
    <col min="36" max="16384" width="9.140625" style="383" customWidth="1"/>
  </cols>
  <sheetData>
    <row r="1" spans="1:35" ht="18" customHeight="1">
      <c r="A1" s="1079"/>
      <c r="B1" s="344"/>
      <c r="C1" s="345"/>
      <c r="D1" s="345"/>
      <c r="E1" s="496" t="s">
        <v>260</v>
      </c>
      <c r="F1" s="496"/>
      <c r="G1" s="496"/>
      <c r="H1" s="496"/>
      <c r="I1" s="496"/>
      <c r="J1" s="496"/>
      <c r="K1" s="496"/>
      <c r="L1" s="496"/>
      <c r="M1" s="496"/>
      <c r="N1" s="496"/>
      <c r="O1" s="496"/>
      <c r="P1" s="496"/>
      <c r="Q1" s="496"/>
      <c r="R1" s="496"/>
      <c r="S1" s="496"/>
      <c r="T1" s="496"/>
      <c r="U1" s="496"/>
      <c r="V1" s="496"/>
      <c r="W1" s="496"/>
      <c r="X1" s="496"/>
      <c r="Y1" s="496"/>
      <c r="Z1" s="496"/>
      <c r="AA1" s="496"/>
      <c r="AB1" s="496"/>
      <c r="AC1" s="496"/>
      <c r="AD1" s="1082">
        <v>2012</v>
      </c>
      <c r="AE1" s="1083"/>
      <c r="AF1" s="1083"/>
      <c r="AG1" s="1083"/>
      <c r="AH1" s="1083"/>
      <c r="AI1" s="1084"/>
    </row>
    <row r="2" spans="1:35" ht="17.25" customHeight="1" thickBot="1">
      <c r="A2" s="1080"/>
      <c r="B2" s="384"/>
      <c r="C2" s="349"/>
      <c r="D2" s="349"/>
      <c r="E2" s="1085" t="s">
        <v>261</v>
      </c>
      <c r="F2" s="1085"/>
      <c r="G2" s="1085"/>
      <c r="H2" s="1085"/>
      <c r="I2" s="1086"/>
      <c r="J2" s="1086"/>
      <c r="K2" s="1085"/>
      <c r="L2" s="1085"/>
      <c r="M2" s="1085"/>
      <c r="N2" s="1085"/>
      <c r="O2" s="1085"/>
      <c r="P2" s="1085"/>
      <c r="Q2" s="1085"/>
      <c r="R2" s="1085"/>
      <c r="S2" s="1085"/>
      <c r="T2" s="1085"/>
      <c r="U2" s="1085"/>
      <c r="V2" s="1085"/>
      <c r="W2" s="1085"/>
      <c r="X2" s="1085"/>
      <c r="Y2" s="1085"/>
      <c r="Z2" s="1085"/>
      <c r="AA2" s="1085"/>
      <c r="AB2" s="1085"/>
      <c r="AC2" s="1085"/>
      <c r="AD2" s="1087" t="s">
        <v>262</v>
      </c>
      <c r="AE2" s="1088"/>
      <c r="AF2" s="1088"/>
      <c r="AG2" s="1088"/>
      <c r="AH2" s="1088"/>
      <c r="AI2" s="1089"/>
    </row>
    <row r="3" spans="1:35" ht="34.5" customHeight="1">
      <c r="A3" s="1080"/>
      <c r="B3" s="385"/>
      <c r="C3" s="1142" t="s">
        <v>167</v>
      </c>
      <c r="D3" s="1143"/>
      <c r="E3" s="1143"/>
      <c r="F3" s="1143"/>
      <c r="G3" s="1143"/>
      <c r="H3" s="1144"/>
      <c r="I3" s="976"/>
      <c r="J3" s="1145"/>
      <c r="K3" s="1145"/>
      <c r="L3" s="1145"/>
      <c r="M3" s="1145"/>
      <c r="N3" s="1145"/>
      <c r="O3" s="1145"/>
      <c r="P3" s="1145"/>
      <c r="Q3" s="1145"/>
      <c r="R3" s="1145"/>
      <c r="S3" s="1145"/>
      <c r="T3" s="1145"/>
      <c r="U3" s="1145"/>
      <c r="V3" s="1145"/>
      <c r="W3" s="1145"/>
      <c r="X3" s="1145"/>
      <c r="Y3" s="1145"/>
      <c r="Z3" s="1145"/>
      <c r="AA3" s="1145"/>
      <c r="AB3" s="1145"/>
      <c r="AC3" s="1126"/>
      <c r="AD3" s="1090"/>
      <c r="AE3" s="1091"/>
      <c r="AF3" s="1091"/>
      <c r="AG3" s="1091"/>
      <c r="AH3" s="1091"/>
      <c r="AI3" s="1092"/>
    </row>
    <row r="4" spans="1:35" ht="34.5" customHeight="1" thickBot="1">
      <c r="A4" s="1081"/>
      <c r="B4" s="386"/>
      <c r="C4" s="1146" t="s">
        <v>1</v>
      </c>
      <c r="D4" s="1147"/>
      <c r="E4" s="1147"/>
      <c r="F4" s="1147"/>
      <c r="G4" s="1147"/>
      <c r="H4" s="1148"/>
      <c r="I4" s="1149"/>
      <c r="J4" s="1150"/>
      <c r="K4" s="1150"/>
      <c r="L4" s="1150"/>
      <c r="M4" s="1150"/>
      <c r="N4" s="1150"/>
      <c r="O4" s="1150"/>
      <c r="P4" s="1150"/>
      <c r="Q4" s="1150"/>
      <c r="R4" s="1150"/>
      <c r="S4" s="1150"/>
      <c r="T4" s="875" t="s">
        <v>263</v>
      </c>
      <c r="U4" s="876"/>
      <c r="V4" s="876"/>
      <c r="W4" s="876"/>
      <c r="X4" s="876"/>
      <c r="Y4" s="876"/>
      <c r="Z4" s="876"/>
      <c r="AA4" s="876"/>
      <c r="AB4" s="876"/>
      <c r="AC4" s="876"/>
      <c r="AD4" s="1139"/>
      <c r="AE4" s="1140"/>
      <c r="AF4" s="1140"/>
      <c r="AG4" s="1140"/>
      <c r="AH4" s="1140"/>
      <c r="AI4" s="1141"/>
    </row>
    <row r="5" spans="1:35" ht="28.5" customHeight="1" thickBot="1">
      <c r="A5" s="1113" t="s">
        <v>352</v>
      </c>
      <c r="B5" s="387" t="s">
        <v>264</v>
      </c>
      <c r="C5" s="1076" t="s">
        <v>265</v>
      </c>
      <c r="D5" s="1077"/>
      <c r="E5" s="1077"/>
      <c r="F5" s="1077"/>
      <c r="G5" s="1077"/>
      <c r="H5" s="1077"/>
      <c r="I5" s="1077"/>
      <c r="J5" s="1077"/>
      <c r="K5" s="1077"/>
      <c r="L5" s="1077"/>
      <c r="M5" s="1077"/>
      <c r="N5" s="1077"/>
      <c r="O5" s="1077"/>
      <c r="P5" s="1077"/>
      <c r="Q5" s="1077"/>
      <c r="R5" s="1077"/>
      <c r="S5" s="1077"/>
      <c r="T5" s="1077"/>
      <c r="U5" s="1077"/>
      <c r="V5" s="1077"/>
      <c r="W5" s="1077"/>
      <c r="X5" s="1077"/>
      <c r="Y5" s="1077"/>
      <c r="Z5" s="1077"/>
      <c r="AA5" s="1077"/>
      <c r="AB5" s="1077"/>
      <c r="AC5" s="1078"/>
      <c r="AD5" s="1040" t="s">
        <v>266</v>
      </c>
      <c r="AE5" s="1041"/>
      <c r="AF5" s="1041"/>
      <c r="AG5" s="1041"/>
      <c r="AH5" s="1041"/>
      <c r="AI5" s="1042"/>
    </row>
    <row r="6" spans="1:35" ht="30" customHeight="1">
      <c r="A6" s="1114"/>
      <c r="B6" s="388">
        <v>1</v>
      </c>
      <c r="C6" s="1073" t="s">
        <v>267</v>
      </c>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5"/>
      <c r="AD6" s="1093"/>
      <c r="AE6" s="1094"/>
      <c r="AF6" s="1094"/>
      <c r="AG6" s="1094"/>
      <c r="AH6" s="1094"/>
      <c r="AI6" s="1095"/>
    </row>
    <row r="7" spans="1:35" ht="30" customHeight="1">
      <c r="A7" s="1114"/>
      <c r="B7" s="389">
        <v>2</v>
      </c>
      <c r="C7" s="1096" t="s">
        <v>268</v>
      </c>
      <c r="D7" s="1106"/>
      <c r="E7" s="1106"/>
      <c r="F7" s="1106"/>
      <c r="G7" s="1106"/>
      <c r="H7" s="1106"/>
      <c r="I7" s="1106"/>
      <c r="J7" s="1106"/>
      <c r="K7" s="1106"/>
      <c r="L7" s="1106"/>
      <c r="M7" s="1106"/>
      <c r="N7" s="1106"/>
      <c r="O7" s="1106"/>
      <c r="P7" s="1106"/>
      <c r="Q7" s="1106"/>
      <c r="R7" s="1106"/>
      <c r="S7" s="1106"/>
      <c r="T7" s="1106"/>
      <c r="U7" s="1106"/>
      <c r="V7" s="1106"/>
      <c r="W7" s="1106"/>
      <c r="X7" s="1106"/>
      <c r="Y7" s="1106"/>
      <c r="Z7" s="1106"/>
      <c r="AA7" s="1106"/>
      <c r="AB7" s="1106"/>
      <c r="AC7" s="1107"/>
      <c r="AD7" s="1099"/>
      <c r="AE7" s="1100"/>
      <c r="AF7" s="1100"/>
      <c r="AG7" s="1100"/>
      <c r="AH7" s="1100"/>
      <c r="AI7" s="1101"/>
    </row>
    <row r="8" spans="1:35" ht="30" customHeight="1">
      <c r="A8" s="1114"/>
      <c r="B8" s="389">
        <v>3</v>
      </c>
      <c r="C8" s="1096" t="s">
        <v>269</v>
      </c>
      <c r="D8" s="1097"/>
      <c r="E8" s="1097"/>
      <c r="F8" s="1097"/>
      <c r="G8" s="1097"/>
      <c r="H8" s="1097"/>
      <c r="I8" s="1097"/>
      <c r="J8" s="1097"/>
      <c r="K8" s="1097"/>
      <c r="L8" s="1097"/>
      <c r="M8" s="1097"/>
      <c r="N8" s="1097"/>
      <c r="O8" s="1097"/>
      <c r="P8" s="1097"/>
      <c r="Q8" s="1097"/>
      <c r="R8" s="1097"/>
      <c r="S8" s="1097"/>
      <c r="T8" s="1097"/>
      <c r="U8" s="1097"/>
      <c r="V8" s="1097"/>
      <c r="W8" s="1097"/>
      <c r="X8" s="1097"/>
      <c r="Y8" s="1097"/>
      <c r="Z8" s="1097"/>
      <c r="AA8" s="1097"/>
      <c r="AB8" s="1097"/>
      <c r="AC8" s="1098"/>
      <c r="AD8" s="1099"/>
      <c r="AE8" s="1100"/>
      <c r="AF8" s="1100"/>
      <c r="AG8" s="1100"/>
      <c r="AH8" s="1100"/>
      <c r="AI8" s="1101"/>
    </row>
    <row r="9" spans="1:35" ht="30" customHeight="1">
      <c r="A9" s="1114"/>
      <c r="B9" s="389">
        <v>4</v>
      </c>
      <c r="C9" s="1105" t="s">
        <v>356</v>
      </c>
      <c r="D9" s="1106"/>
      <c r="E9" s="1106"/>
      <c r="F9" s="1106"/>
      <c r="G9" s="1106"/>
      <c r="H9" s="1106"/>
      <c r="I9" s="1106"/>
      <c r="J9" s="1106"/>
      <c r="K9" s="1106"/>
      <c r="L9" s="1106"/>
      <c r="M9" s="1106"/>
      <c r="N9" s="1106"/>
      <c r="O9" s="1106"/>
      <c r="P9" s="1106"/>
      <c r="Q9" s="1106"/>
      <c r="R9" s="1106"/>
      <c r="S9" s="1106"/>
      <c r="T9" s="1106"/>
      <c r="U9" s="1106"/>
      <c r="V9" s="1106"/>
      <c r="W9" s="1106"/>
      <c r="X9" s="1106"/>
      <c r="Y9" s="1106"/>
      <c r="Z9" s="1106"/>
      <c r="AA9" s="1106"/>
      <c r="AB9" s="1106"/>
      <c r="AC9" s="1107"/>
      <c r="AD9" s="1099"/>
      <c r="AE9" s="1100"/>
      <c r="AF9" s="1100"/>
      <c r="AG9" s="1100"/>
      <c r="AH9" s="1100"/>
      <c r="AI9" s="1101"/>
    </row>
    <row r="10" spans="1:35" ht="30" customHeight="1">
      <c r="A10" s="1114"/>
      <c r="B10" s="389">
        <v>5</v>
      </c>
      <c r="C10" s="1105" t="s">
        <v>353</v>
      </c>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7"/>
      <c r="AD10" s="1099"/>
      <c r="AE10" s="1100"/>
      <c r="AF10" s="1100"/>
      <c r="AG10" s="1100"/>
      <c r="AH10" s="1100"/>
      <c r="AI10" s="1101"/>
    </row>
    <row r="11" spans="1:35" ht="30" customHeight="1">
      <c r="A11" s="1114"/>
      <c r="B11" s="389">
        <v>6</v>
      </c>
      <c r="C11" s="1105" t="s">
        <v>355</v>
      </c>
      <c r="D11" s="1106"/>
      <c r="E11" s="1106"/>
      <c r="F11" s="1106"/>
      <c r="G11" s="1106"/>
      <c r="H11" s="1106"/>
      <c r="I11" s="1106"/>
      <c r="J11" s="1106"/>
      <c r="K11" s="1106"/>
      <c r="L11" s="1106"/>
      <c r="M11" s="1106"/>
      <c r="N11" s="1106"/>
      <c r="O11" s="1106"/>
      <c r="P11" s="1106"/>
      <c r="Q11" s="1106"/>
      <c r="R11" s="1106"/>
      <c r="S11" s="1106"/>
      <c r="T11" s="1106"/>
      <c r="U11" s="1106"/>
      <c r="V11" s="1106"/>
      <c r="W11" s="1106"/>
      <c r="X11" s="1106"/>
      <c r="Y11" s="1106"/>
      <c r="Z11" s="1106"/>
      <c r="AA11" s="1106"/>
      <c r="AB11" s="1106"/>
      <c r="AC11" s="1107"/>
      <c r="AD11" s="1099"/>
      <c r="AE11" s="1100"/>
      <c r="AF11" s="1100"/>
      <c r="AG11" s="1100"/>
      <c r="AH11" s="1100"/>
      <c r="AI11" s="1101"/>
    </row>
    <row r="12" spans="1:35" ht="30" customHeight="1">
      <c r="A12" s="1114"/>
      <c r="B12" s="389">
        <v>7</v>
      </c>
      <c r="C12" s="1105" t="s">
        <v>317</v>
      </c>
      <c r="D12" s="1106"/>
      <c r="E12" s="1106"/>
      <c r="F12" s="1106"/>
      <c r="G12" s="1106"/>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7"/>
      <c r="AD12" s="1099"/>
      <c r="AE12" s="1100"/>
      <c r="AF12" s="1100"/>
      <c r="AG12" s="1100"/>
      <c r="AH12" s="1100"/>
      <c r="AI12" s="1101"/>
    </row>
    <row r="13" spans="1:35" ht="30" customHeight="1">
      <c r="A13" s="1114"/>
      <c r="B13" s="389">
        <v>8</v>
      </c>
      <c r="C13" s="1105" t="s">
        <v>354</v>
      </c>
      <c r="D13" s="1106"/>
      <c r="E13" s="1106"/>
      <c r="F13" s="1106"/>
      <c r="G13" s="1106"/>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7"/>
      <c r="AD13" s="1099"/>
      <c r="AE13" s="1100"/>
      <c r="AF13" s="1100"/>
      <c r="AG13" s="1100"/>
      <c r="AH13" s="1100"/>
      <c r="AI13" s="1101"/>
    </row>
    <row r="14" spans="1:35" ht="30" customHeight="1">
      <c r="A14" s="1114"/>
      <c r="B14" s="389">
        <v>9</v>
      </c>
      <c r="C14" s="1108" t="s">
        <v>316</v>
      </c>
      <c r="D14" s="1109"/>
      <c r="E14" s="1109"/>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10"/>
      <c r="AD14" s="1099"/>
      <c r="AE14" s="1100"/>
      <c r="AF14" s="1100"/>
      <c r="AG14" s="1100"/>
      <c r="AH14" s="1100"/>
      <c r="AI14" s="1101"/>
    </row>
    <row r="15" spans="1:35" ht="24.75" customHeight="1">
      <c r="A15" s="1114"/>
      <c r="B15" s="389">
        <v>10</v>
      </c>
      <c r="C15" s="1116" t="s">
        <v>318</v>
      </c>
      <c r="D15" s="1109"/>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t="s">
        <v>270</v>
      </c>
      <c r="AB15" s="1109"/>
      <c r="AC15" s="1110"/>
      <c r="AD15" s="1117"/>
      <c r="AE15" s="1118"/>
      <c r="AF15" s="1118"/>
      <c r="AG15" s="1118"/>
      <c r="AH15" s="1118"/>
      <c r="AI15" s="1119"/>
    </row>
    <row r="16" spans="1:35" ht="24.75" customHeight="1">
      <c r="A16" s="1114"/>
      <c r="B16" s="389">
        <v>11</v>
      </c>
      <c r="C16" s="1102" t="s">
        <v>319</v>
      </c>
      <c r="D16" s="1103"/>
      <c r="E16" s="1103"/>
      <c r="F16" s="1103"/>
      <c r="G16" s="1103"/>
      <c r="H16" s="1103"/>
      <c r="I16" s="1103"/>
      <c r="J16" s="1103"/>
      <c r="K16" s="1103"/>
      <c r="L16" s="1103"/>
      <c r="M16" s="1103"/>
      <c r="N16" s="1103"/>
      <c r="O16" s="1103"/>
      <c r="P16" s="1103"/>
      <c r="Q16" s="1103"/>
      <c r="R16" s="1103"/>
      <c r="S16" s="1103"/>
      <c r="T16" s="1103"/>
      <c r="U16" s="1103"/>
      <c r="V16" s="1103"/>
      <c r="W16" s="1103"/>
      <c r="X16" s="1103"/>
      <c r="Y16" s="1103"/>
      <c r="Z16" s="1103"/>
      <c r="AA16" s="1103" t="s">
        <v>270</v>
      </c>
      <c r="AB16" s="1103"/>
      <c r="AC16" s="1104"/>
      <c r="AD16" s="1099"/>
      <c r="AE16" s="1100"/>
      <c r="AF16" s="1100"/>
      <c r="AG16" s="1100"/>
      <c r="AH16" s="1100"/>
      <c r="AI16" s="1101"/>
    </row>
    <row r="17" spans="1:35" ht="24.75" customHeight="1" thickBot="1">
      <c r="A17" s="1114"/>
      <c r="B17" s="390">
        <v>12</v>
      </c>
      <c r="C17" s="1102" t="s">
        <v>351</v>
      </c>
      <c r="D17" s="1103"/>
      <c r="E17" s="1103"/>
      <c r="F17" s="1103"/>
      <c r="G17" s="1103"/>
      <c r="H17" s="1103"/>
      <c r="I17" s="1103"/>
      <c r="J17" s="1103"/>
      <c r="K17" s="1103"/>
      <c r="L17" s="1103"/>
      <c r="M17" s="1103"/>
      <c r="N17" s="1103"/>
      <c r="O17" s="1103"/>
      <c r="P17" s="1103"/>
      <c r="Q17" s="1103"/>
      <c r="R17" s="1103"/>
      <c r="S17" s="1103"/>
      <c r="T17" s="1103"/>
      <c r="U17" s="1103"/>
      <c r="V17" s="1103"/>
      <c r="W17" s="1103"/>
      <c r="X17" s="1103"/>
      <c r="Y17" s="1103"/>
      <c r="Z17" s="1103"/>
      <c r="AA17" s="1103" t="s">
        <v>270</v>
      </c>
      <c r="AB17" s="1103"/>
      <c r="AC17" s="1104"/>
      <c r="AD17" s="1117"/>
      <c r="AE17" s="1118"/>
      <c r="AF17" s="1118"/>
      <c r="AG17" s="1118"/>
      <c r="AH17" s="1118"/>
      <c r="AI17" s="1119"/>
    </row>
    <row r="18" spans="1:35" ht="13.5" customHeight="1">
      <c r="A18" s="1113"/>
      <c r="B18" s="1111">
        <v>13</v>
      </c>
      <c r="C18" s="1120" t="s">
        <v>580</v>
      </c>
      <c r="D18" s="1121"/>
      <c r="E18" s="1121"/>
      <c r="F18" s="1121"/>
      <c r="G18" s="1121"/>
      <c r="H18" s="1121"/>
      <c r="I18" s="1121"/>
      <c r="J18" s="1121"/>
      <c r="K18" s="1121"/>
      <c r="L18" s="1121"/>
      <c r="M18" s="1121"/>
      <c r="N18" s="1121"/>
      <c r="O18" s="1121"/>
      <c r="P18" s="1121"/>
      <c r="Q18" s="1121"/>
      <c r="R18" s="1121"/>
      <c r="S18" s="1121"/>
      <c r="T18" s="1121"/>
      <c r="U18" s="1121"/>
      <c r="V18" s="1121"/>
      <c r="W18" s="1121"/>
      <c r="X18" s="1121"/>
      <c r="Y18" s="1121"/>
      <c r="Z18" s="1121"/>
      <c r="AA18" s="1121"/>
      <c r="AB18" s="1121"/>
      <c r="AC18" s="1122"/>
      <c r="AD18" s="1126" t="s">
        <v>271</v>
      </c>
      <c r="AE18" s="1127"/>
      <c r="AF18" s="976"/>
      <c r="AG18" s="1126" t="s">
        <v>272</v>
      </c>
      <c r="AH18" s="1127"/>
      <c r="AI18" s="1128"/>
    </row>
    <row r="19" spans="1:35" ht="24.75" customHeight="1" thickBot="1">
      <c r="A19" s="1115"/>
      <c r="B19" s="1112"/>
      <c r="C19" s="1123"/>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5"/>
      <c r="AD19" s="1129">
        <v>1</v>
      </c>
      <c r="AE19" s="1130"/>
      <c r="AF19" s="1131"/>
      <c r="AG19" s="1129">
        <v>3</v>
      </c>
      <c r="AH19" s="1130"/>
      <c r="AI19" s="1138"/>
    </row>
    <row r="20" spans="1:35" ht="12.75" customHeight="1">
      <c r="A20" s="889" t="s">
        <v>547</v>
      </c>
      <c r="B20" s="1132"/>
      <c r="C20" s="1132"/>
      <c r="D20" s="1132"/>
      <c r="E20" s="1132"/>
      <c r="F20" s="1132"/>
      <c r="G20" s="1132"/>
      <c r="H20" s="1132"/>
      <c r="I20" s="1132"/>
      <c r="J20" s="1132"/>
      <c r="K20" s="1132"/>
      <c r="L20" s="1132"/>
      <c r="M20" s="1132"/>
      <c r="N20" s="1132"/>
      <c r="O20" s="1132"/>
      <c r="P20" s="1132"/>
      <c r="Q20" s="1132"/>
      <c r="R20" s="1132"/>
      <c r="S20" s="1132"/>
      <c r="T20" s="1132"/>
      <c r="U20" s="1132"/>
      <c r="V20" s="1132"/>
      <c r="W20" s="1132"/>
      <c r="X20" s="1132"/>
      <c r="Y20" s="1132"/>
      <c r="Z20" s="1132"/>
      <c r="AA20" s="1132"/>
      <c r="AB20" s="1132"/>
      <c r="AC20" s="1132"/>
      <c r="AD20" s="1132"/>
      <c r="AE20" s="1132"/>
      <c r="AF20" s="1132"/>
      <c r="AG20" s="1132"/>
      <c r="AH20" s="1132"/>
      <c r="AI20" s="1133"/>
    </row>
    <row r="21" spans="1:35" ht="12.75">
      <c r="A21" s="1134"/>
      <c r="B21" s="1132"/>
      <c r="C21" s="1132"/>
      <c r="D21" s="1132"/>
      <c r="E21" s="1132"/>
      <c r="F21" s="1132"/>
      <c r="G21" s="1132"/>
      <c r="H21" s="1132"/>
      <c r="I21" s="1132"/>
      <c r="J21" s="1132"/>
      <c r="K21" s="1132"/>
      <c r="L21" s="1132"/>
      <c r="M21" s="1132"/>
      <c r="N21" s="1132"/>
      <c r="O21" s="1132"/>
      <c r="P21" s="1132"/>
      <c r="Q21" s="1132"/>
      <c r="R21" s="1132"/>
      <c r="S21" s="1132"/>
      <c r="T21" s="1132"/>
      <c r="U21" s="1132"/>
      <c r="V21" s="1132"/>
      <c r="W21" s="1132"/>
      <c r="X21" s="1132"/>
      <c r="Y21" s="1132"/>
      <c r="Z21" s="1132"/>
      <c r="AA21" s="1132"/>
      <c r="AB21" s="1132"/>
      <c r="AC21" s="1132"/>
      <c r="AD21" s="1132"/>
      <c r="AE21" s="1132"/>
      <c r="AF21" s="1132"/>
      <c r="AG21" s="1132"/>
      <c r="AH21" s="1132"/>
      <c r="AI21" s="1133"/>
    </row>
    <row r="22" spans="1:35" ht="12.75">
      <c r="A22" s="1134"/>
      <c r="B22" s="1132"/>
      <c r="C22" s="1132"/>
      <c r="D22" s="1132"/>
      <c r="E22" s="1132"/>
      <c r="F22" s="1132"/>
      <c r="G22" s="1132"/>
      <c r="H22" s="1132"/>
      <c r="I22" s="1132"/>
      <c r="J22" s="1132"/>
      <c r="K22" s="1132"/>
      <c r="L22" s="1132"/>
      <c r="M22" s="1132"/>
      <c r="N22" s="1132"/>
      <c r="O22" s="1132"/>
      <c r="P22" s="1132"/>
      <c r="Q22" s="1132"/>
      <c r="R22" s="1132"/>
      <c r="S22" s="1132"/>
      <c r="T22" s="1132"/>
      <c r="U22" s="1132"/>
      <c r="V22" s="1132"/>
      <c r="W22" s="1132"/>
      <c r="X22" s="1132"/>
      <c r="Y22" s="1132"/>
      <c r="Z22" s="1132"/>
      <c r="AA22" s="1132"/>
      <c r="AB22" s="1132"/>
      <c r="AC22" s="1132"/>
      <c r="AD22" s="1132"/>
      <c r="AE22" s="1132"/>
      <c r="AF22" s="1132"/>
      <c r="AG22" s="1132"/>
      <c r="AH22" s="1132"/>
      <c r="AI22" s="1133"/>
    </row>
    <row r="23" spans="1:35" ht="12.75">
      <c r="A23" s="1134"/>
      <c r="B23" s="1132"/>
      <c r="C23" s="1132"/>
      <c r="D23" s="1132"/>
      <c r="E23" s="1132"/>
      <c r="F23" s="1132"/>
      <c r="G23" s="1132"/>
      <c r="H23" s="1132"/>
      <c r="I23" s="1132"/>
      <c r="J23" s="1132"/>
      <c r="K23" s="1132"/>
      <c r="L23" s="1132"/>
      <c r="M23" s="1132"/>
      <c r="N23" s="1132"/>
      <c r="O23" s="1132"/>
      <c r="P23" s="1132"/>
      <c r="Q23" s="1132"/>
      <c r="R23" s="1132"/>
      <c r="S23" s="1132"/>
      <c r="T23" s="1132"/>
      <c r="U23" s="1132"/>
      <c r="V23" s="1132"/>
      <c r="W23" s="1132"/>
      <c r="X23" s="1132"/>
      <c r="Y23" s="1132"/>
      <c r="Z23" s="1132"/>
      <c r="AA23" s="1132"/>
      <c r="AB23" s="1132"/>
      <c r="AC23" s="1132"/>
      <c r="AD23" s="1132"/>
      <c r="AE23" s="1132"/>
      <c r="AF23" s="1132"/>
      <c r="AG23" s="1132"/>
      <c r="AH23" s="1132"/>
      <c r="AI23" s="1133"/>
    </row>
    <row r="24" spans="1:35" ht="12.75">
      <c r="A24" s="1134"/>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3"/>
    </row>
    <row r="25" spans="1:35" ht="13.5" thickBot="1">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7"/>
    </row>
  </sheetData>
  <sheetProtection/>
  <mergeCells count="48">
    <mergeCell ref="A20:AI24"/>
    <mergeCell ref="A25:AI25"/>
    <mergeCell ref="AG19:AI19"/>
    <mergeCell ref="AD4:AI4"/>
    <mergeCell ref="C3:H3"/>
    <mergeCell ref="I3:AC3"/>
    <mergeCell ref="C4:H4"/>
    <mergeCell ref="I4:S4"/>
    <mergeCell ref="T4:AC4"/>
    <mergeCell ref="AD14:AI14"/>
    <mergeCell ref="B18:B19"/>
    <mergeCell ref="A5:A17"/>
    <mergeCell ref="A18:A19"/>
    <mergeCell ref="C15:AC15"/>
    <mergeCell ref="AD15:AI15"/>
    <mergeCell ref="C18:AC19"/>
    <mergeCell ref="AD18:AF18"/>
    <mergeCell ref="AG18:AI18"/>
    <mergeCell ref="AD19:AF19"/>
    <mergeCell ref="AD17:AI17"/>
    <mergeCell ref="C7:AC7"/>
    <mergeCell ref="AD7:AI7"/>
    <mergeCell ref="AD16:AI16"/>
    <mergeCell ref="C17:AC17"/>
    <mergeCell ref="C9:AC9"/>
    <mergeCell ref="AD9:AI9"/>
    <mergeCell ref="C10:AC10"/>
    <mergeCell ref="AD10:AI10"/>
    <mergeCell ref="C12:AC12"/>
    <mergeCell ref="C11:AC11"/>
    <mergeCell ref="C8:AC8"/>
    <mergeCell ref="AD8:AI8"/>
    <mergeCell ref="C16:AC16"/>
    <mergeCell ref="AD12:AI12"/>
    <mergeCell ref="C13:AC13"/>
    <mergeCell ref="AD13:AI13"/>
    <mergeCell ref="C14:AC14"/>
    <mergeCell ref="AD11:AI11"/>
    <mergeCell ref="C6:AC6"/>
    <mergeCell ref="C5:AC5"/>
    <mergeCell ref="A1:A4"/>
    <mergeCell ref="E1:AC1"/>
    <mergeCell ref="AD1:AI1"/>
    <mergeCell ref="E2:AC2"/>
    <mergeCell ref="AD2:AI2"/>
    <mergeCell ref="AD3:AI3"/>
    <mergeCell ref="AD5:AI5"/>
    <mergeCell ref="AD6:AI6"/>
  </mergeCells>
  <printOptions horizontalCentered="1"/>
  <pageMargins left="0.7" right="0.7" top="0.75" bottom="0.75" header="0.3" footer="0.3"/>
  <pageSetup fitToHeight="1" fitToWidth="1" horizontalDpi="600" verticalDpi="600" orientation="portrait" paperSize="5" scale="9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36"/>
  <sheetViews>
    <sheetView zoomScale="130" zoomScaleNormal="130" zoomScalePageLayoutView="0" workbookViewId="0" topLeftCell="A2">
      <selection activeCell="E8" sqref="E8:AA8"/>
    </sheetView>
  </sheetViews>
  <sheetFormatPr defaultColWidth="2.28125" defaultRowHeight="12.75"/>
  <cols>
    <col min="1" max="38" width="2.140625" style="392" customWidth="1"/>
    <col min="39" max="40" width="1.7109375" style="392" customWidth="1"/>
    <col min="41" max="41" width="2.140625" style="392" customWidth="1"/>
    <col min="42" max="42" width="1.7109375" style="392" customWidth="1"/>
    <col min="43" max="48" width="2.140625" style="392" customWidth="1"/>
    <col min="49" max="49" width="1.7109375" style="392" customWidth="1"/>
    <col min="50" max="16384" width="2.28125" style="392" customWidth="1"/>
  </cols>
  <sheetData>
    <row r="1" spans="1:49" s="391" customFormat="1" ht="18" customHeight="1" thickBot="1">
      <c r="A1" s="367"/>
      <c r="B1" s="368"/>
      <c r="C1" s="368"/>
      <c r="D1" s="368"/>
      <c r="E1" s="368"/>
      <c r="F1" s="368"/>
      <c r="G1" s="1151" t="s">
        <v>430</v>
      </c>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2"/>
      <c r="AM1" s="1196">
        <v>2012</v>
      </c>
      <c r="AN1" s="1196"/>
      <c r="AO1" s="1196"/>
      <c r="AP1" s="1196"/>
      <c r="AQ1" s="1196"/>
      <c r="AR1" s="1196"/>
      <c r="AS1" s="1196"/>
      <c r="AT1" s="1196"/>
      <c r="AU1" s="1196"/>
      <c r="AV1" s="1196"/>
      <c r="AW1" s="1197"/>
    </row>
    <row r="2" spans="1:49" s="391" customFormat="1" ht="17.25" customHeight="1" thickBot="1">
      <c r="A2" s="372"/>
      <c r="B2" s="373"/>
      <c r="C2" s="373"/>
      <c r="D2" s="373"/>
      <c r="E2" s="373"/>
      <c r="F2" s="373"/>
      <c r="G2" s="1153" t="s">
        <v>538</v>
      </c>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4"/>
      <c r="AM2" s="1198" t="s">
        <v>431</v>
      </c>
      <c r="AN2" s="1198"/>
      <c r="AO2" s="1198"/>
      <c r="AP2" s="1198"/>
      <c r="AQ2" s="1198"/>
      <c r="AR2" s="1198"/>
      <c r="AS2" s="1198"/>
      <c r="AT2" s="1198"/>
      <c r="AU2" s="1198"/>
      <c r="AV2" s="1198"/>
      <c r="AW2" s="1199"/>
    </row>
    <row r="3" spans="1:49" s="391" customFormat="1" ht="18" customHeight="1" thickBot="1">
      <c r="A3" s="430" t="s">
        <v>167</v>
      </c>
      <c r="B3" s="431"/>
      <c r="C3" s="431"/>
      <c r="D3" s="431"/>
      <c r="E3" s="431"/>
      <c r="F3" s="432"/>
      <c r="G3" s="1155"/>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c r="AG3" s="1156"/>
      <c r="AH3" s="1156"/>
      <c r="AI3" s="1156"/>
      <c r="AJ3" s="1156"/>
      <c r="AK3" s="1156"/>
      <c r="AL3" s="1157"/>
      <c r="AM3" s="1200"/>
      <c r="AN3" s="1200"/>
      <c r="AO3" s="1200"/>
      <c r="AP3" s="1200"/>
      <c r="AQ3" s="1200"/>
      <c r="AR3" s="1200"/>
      <c r="AS3" s="1200"/>
      <c r="AT3" s="1200"/>
      <c r="AU3" s="1200"/>
      <c r="AV3" s="1200"/>
      <c r="AW3" s="1201"/>
    </row>
    <row r="4" spans="1:49" s="391" customFormat="1" ht="18" customHeight="1">
      <c r="A4" s="1158" t="s">
        <v>1</v>
      </c>
      <c r="B4" s="1159"/>
      <c r="C4" s="1159"/>
      <c r="D4" s="1159"/>
      <c r="E4" s="1159"/>
      <c r="F4" s="1160"/>
      <c r="G4" s="1161"/>
      <c r="H4" s="1162"/>
      <c r="I4" s="1162"/>
      <c r="J4" s="1162"/>
      <c r="K4" s="1162"/>
      <c r="L4" s="1162"/>
      <c r="M4" s="1162"/>
      <c r="N4" s="1162"/>
      <c r="O4" s="1162"/>
      <c r="P4" s="1162"/>
      <c r="Q4" s="1162"/>
      <c r="R4" s="1162"/>
      <c r="S4" s="1162"/>
      <c r="T4" s="1162"/>
      <c r="U4" s="1162"/>
      <c r="V4" s="1162"/>
      <c r="W4" s="1162"/>
      <c r="X4" s="1162"/>
      <c r="Y4" s="1162"/>
      <c r="Z4" s="1162"/>
      <c r="AA4" s="1162"/>
      <c r="AB4" s="1162"/>
      <c r="AC4" s="1162"/>
      <c r="AD4" s="844"/>
      <c r="AE4" s="433" t="s">
        <v>537</v>
      </c>
      <c r="AF4" s="434"/>
      <c r="AG4" s="434"/>
      <c r="AH4" s="434"/>
      <c r="AI4" s="434"/>
      <c r="AJ4" s="434"/>
      <c r="AK4" s="434"/>
      <c r="AL4" s="435"/>
      <c r="AM4" s="1202"/>
      <c r="AN4" s="1202"/>
      <c r="AO4" s="1202"/>
      <c r="AP4" s="1202"/>
      <c r="AQ4" s="1202"/>
      <c r="AR4" s="1202"/>
      <c r="AS4" s="1202"/>
      <c r="AT4" s="1202"/>
      <c r="AU4" s="1202"/>
      <c r="AV4" s="1202"/>
      <c r="AW4" s="1203"/>
    </row>
    <row r="5" spans="1:49" s="391" customFormat="1" ht="19.5" customHeight="1" thickBot="1">
      <c r="A5" s="1185" t="s">
        <v>488</v>
      </c>
      <c r="B5" s="1186"/>
      <c r="C5" s="1187" t="s">
        <v>169</v>
      </c>
      <c r="D5" s="1187"/>
      <c r="E5" s="1173" t="s">
        <v>86</v>
      </c>
      <c r="F5" s="1173"/>
      <c r="G5" s="1173"/>
      <c r="H5" s="1173"/>
      <c r="I5" s="1173"/>
      <c r="J5" s="1173"/>
      <c r="K5" s="1173"/>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t="s">
        <v>9</v>
      </c>
      <c r="AN5" s="1173"/>
      <c r="AO5" s="1173"/>
      <c r="AP5" s="1173"/>
      <c r="AQ5" s="1173" t="s">
        <v>415</v>
      </c>
      <c r="AR5" s="1173"/>
      <c r="AS5" s="1173"/>
      <c r="AT5" s="1173"/>
      <c r="AU5" s="1173"/>
      <c r="AV5" s="1173"/>
      <c r="AW5" s="1174"/>
    </row>
    <row r="6" spans="1:49" s="391" customFormat="1" ht="19.5" customHeight="1">
      <c r="A6" s="1185"/>
      <c r="B6" s="1186"/>
      <c r="C6" s="1175">
        <v>1</v>
      </c>
      <c r="D6" s="1175"/>
      <c r="E6" s="1163" t="s">
        <v>489</v>
      </c>
      <c r="F6" s="1163"/>
      <c r="G6" s="1163"/>
      <c r="H6" s="1163"/>
      <c r="I6" s="1163"/>
      <c r="J6" s="1163"/>
      <c r="K6" s="1163"/>
      <c r="L6" s="1163"/>
      <c r="M6" s="1163"/>
      <c r="N6" s="1163"/>
      <c r="O6" s="1163"/>
      <c r="P6" s="1163"/>
      <c r="Q6" s="1163"/>
      <c r="R6" s="1163"/>
      <c r="S6" s="1163"/>
      <c r="T6" s="1163"/>
      <c r="U6" s="1163"/>
      <c r="V6" s="1163"/>
      <c r="W6" s="1163"/>
      <c r="X6" s="1163"/>
      <c r="Y6" s="1163"/>
      <c r="Z6" s="1163"/>
      <c r="AA6" s="1163"/>
      <c r="AB6" s="1163"/>
      <c r="AC6" s="1163"/>
      <c r="AD6" s="1163"/>
      <c r="AE6" s="1163"/>
      <c r="AF6" s="1163"/>
      <c r="AG6" s="1163"/>
      <c r="AH6" s="1163"/>
      <c r="AI6" s="1163"/>
      <c r="AJ6" s="1163"/>
      <c r="AK6" s="1163"/>
      <c r="AL6" s="1163"/>
      <c r="AM6" s="1188">
        <v>319287</v>
      </c>
      <c r="AN6" s="1189"/>
      <c r="AO6" s="1189"/>
      <c r="AP6" s="1190"/>
      <c r="AQ6" s="1164"/>
      <c r="AR6" s="1165"/>
      <c r="AS6" s="1165"/>
      <c r="AT6" s="1165"/>
      <c r="AU6" s="1165"/>
      <c r="AV6" s="1165"/>
      <c r="AW6" s="1166"/>
    </row>
    <row r="7" spans="1:49" s="391" customFormat="1" ht="19.5" customHeight="1">
      <c r="A7" s="1185"/>
      <c r="B7" s="1186"/>
      <c r="C7" s="1175">
        <v>2</v>
      </c>
      <c r="D7" s="1175"/>
      <c r="E7" s="1163" t="s">
        <v>490</v>
      </c>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3"/>
      <c r="AG7" s="1163"/>
      <c r="AH7" s="1163"/>
      <c r="AI7" s="1163"/>
      <c r="AJ7" s="1163"/>
      <c r="AK7" s="1163"/>
      <c r="AL7" s="1163"/>
      <c r="AM7" s="1191">
        <v>319288</v>
      </c>
      <c r="AN7" s="1192"/>
      <c r="AO7" s="1192"/>
      <c r="AP7" s="1193"/>
      <c r="AQ7" s="1164"/>
      <c r="AR7" s="1165"/>
      <c r="AS7" s="1165"/>
      <c r="AT7" s="1165"/>
      <c r="AU7" s="1165"/>
      <c r="AV7" s="1165"/>
      <c r="AW7" s="1166"/>
    </row>
    <row r="8" spans="1:49" s="391" customFormat="1" ht="19.5" customHeight="1">
      <c r="A8" s="1185"/>
      <c r="B8" s="1186"/>
      <c r="C8" s="1175">
        <v>3</v>
      </c>
      <c r="D8" s="1175"/>
      <c r="E8" s="1176" t="s">
        <v>491</v>
      </c>
      <c r="F8" s="1177"/>
      <c r="G8" s="1177"/>
      <c r="H8" s="1177"/>
      <c r="I8" s="1177"/>
      <c r="J8" s="1177"/>
      <c r="K8" s="1177"/>
      <c r="L8" s="1177"/>
      <c r="M8" s="1177"/>
      <c r="N8" s="1177"/>
      <c r="O8" s="1177"/>
      <c r="P8" s="1177"/>
      <c r="Q8" s="1177"/>
      <c r="R8" s="1177"/>
      <c r="S8" s="1177"/>
      <c r="T8" s="1177"/>
      <c r="U8" s="1177"/>
      <c r="V8" s="1177"/>
      <c r="W8" s="1177"/>
      <c r="X8" s="1177"/>
      <c r="Y8" s="1177"/>
      <c r="Z8" s="1177"/>
      <c r="AA8" s="1177"/>
      <c r="AB8" s="1177" t="s">
        <v>583</v>
      </c>
      <c r="AC8" s="1177"/>
      <c r="AD8" s="1177"/>
      <c r="AE8" s="1177"/>
      <c r="AF8" s="1177"/>
      <c r="AG8" s="1177"/>
      <c r="AH8" s="1177"/>
      <c r="AI8" s="1177"/>
      <c r="AJ8" s="1177"/>
      <c r="AK8" s="1177"/>
      <c r="AL8" s="1194"/>
      <c r="AM8" s="1191">
        <v>319289</v>
      </c>
      <c r="AN8" s="1192"/>
      <c r="AO8" s="1192"/>
      <c r="AP8" s="1193"/>
      <c r="AQ8" s="1164"/>
      <c r="AR8" s="1165"/>
      <c r="AS8" s="1165"/>
      <c r="AT8" s="1165"/>
      <c r="AU8" s="1165"/>
      <c r="AV8" s="1165"/>
      <c r="AW8" s="1166"/>
    </row>
    <row r="9" spans="1:49" s="391" customFormat="1" ht="19.5" customHeight="1">
      <c r="A9" s="1185"/>
      <c r="B9" s="1186"/>
      <c r="C9" s="1175">
        <v>4</v>
      </c>
      <c r="D9" s="1175"/>
      <c r="E9" s="1163" t="s">
        <v>492</v>
      </c>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1163"/>
      <c r="AJ9" s="1163"/>
      <c r="AK9" s="1163"/>
      <c r="AL9" s="1163"/>
      <c r="AM9" s="1191">
        <v>319298</v>
      </c>
      <c r="AN9" s="1192"/>
      <c r="AO9" s="1192"/>
      <c r="AP9" s="1193"/>
      <c r="AQ9" s="1164"/>
      <c r="AR9" s="1165"/>
      <c r="AS9" s="1165"/>
      <c r="AT9" s="1165"/>
      <c r="AU9" s="1165"/>
      <c r="AV9" s="1165"/>
      <c r="AW9" s="1166"/>
    </row>
    <row r="10" spans="1:49" s="391" customFormat="1" ht="19.5" customHeight="1" thickBot="1">
      <c r="A10" s="1185"/>
      <c r="B10" s="1186"/>
      <c r="C10" s="1167">
        <v>5</v>
      </c>
      <c r="D10" s="1167"/>
      <c r="E10" s="1168" t="s">
        <v>571</v>
      </c>
      <c r="F10" s="1168"/>
      <c r="G10" s="1168"/>
      <c r="H10" s="1168"/>
      <c r="I10" s="1168"/>
      <c r="J10" s="1168"/>
      <c r="K10" s="1168"/>
      <c r="L10" s="1168"/>
      <c r="M10" s="1168"/>
      <c r="N10" s="1168"/>
      <c r="O10" s="1168"/>
      <c r="P10" s="1168"/>
      <c r="Q10" s="1168"/>
      <c r="R10" s="1168"/>
      <c r="S10" s="1168"/>
      <c r="T10" s="1168"/>
      <c r="U10" s="1168"/>
      <c r="V10" s="1168"/>
      <c r="W10" s="1168"/>
      <c r="X10" s="1168"/>
      <c r="Y10" s="1168"/>
      <c r="Z10" s="1168"/>
      <c r="AA10" s="1168"/>
      <c r="AB10" s="1168"/>
      <c r="AC10" s="1168"/>
      <c r="AD10" s="1168"/>
      <c r="AE10" s="1168"/>
      <c r="AF10" s="1168"/>
      <c r="AG10" s="1168"/>
      <c r="AH10" s="1168"/>
      <c r="AI10" s="1168"/>
      <c r="AJ10" s="1168"/>
      <c r="AK10" s="1168"/>
      <c r="AL10" s="1168"/>
      <c r="AM10" s="1169">
        <v>3192</v>
      </c>
      <c r="AN10" s="1169"/>
      <c r="AO10" s="1169"/>
      <c r="AP10" s="1169"/>
      <c r="AQ10" s="1170"/>
      <c r="AR10" s="1171"/>
      <c r="AS10" s="1171"/>
      <c r="AT10" s="1171"/>
      <c r="AU10" s="1171"/>
      <c r="AV10" s="1171"/>
      <c r="AW10" s="1172"/>
    </row>
    <row r="11" spans="1:49" ht="19.5" customHeight="1">
      <c r="A11" s="1179" t="s">
        <v>416</v>
      </c>
      <c r="B11" s="1180"/>
      <c r="C11" s="1195">
        <v>1</v>
      </c>
      <c r="D11" s="1195"/>
      <c r="E11" s="1219" t="s">
        <v>417</v>
      </c>
      <c r="F11" s="1219"/>
      <c r="G11" s="1219"/>
      <c r="H11" s="1219"/>
      <c r="I11" s="1219"/>
      <c r="J11" s="1219"/>
      <c r="K11" s="1219"/>
      <c r="L11" s="1219"/>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1219"/>
      <c r="AJ11" s="1219"/>
      <c r="AK11" s="1219"/>
      <c r="AL11" s="1219"/>
      <c r="AM11" s="1189">
        <v>319101</v>
      </c>
      <c r="AN11" s="1189"/>
      <c r="AO11" s="1189"/>
      <c r="AP11" s="1189"/>
      <c r="AQ11" s="1207"/>
      <c r="AR11" s="1208"/>
      <c r="AS11" s="1208"/>
      <c r="AT11" s="1208"/>
      <c r="AU11" s="1208"/>
      <c r="AV11" s="1208"/>
      <c r="AW11" s="1209"/>
    </row>
    <row r="12" spans="1:49" ht="19.5" customHeight="1">
      <c r="A12" s="1181"/>
      <c r="B12" s="1182"/>
      <c r="C12" s="1175">
        <v>2</v>
      </c>
      <c r="D12" s="1175"/>
      <c r="E12" s="1210" t="s">
        <v>418</v>
      </c>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1210"/>
      <c r="AL12" s="1210"/>
      <c r="AM12" s="1192">
        <v>319102</v>
      </c>
      <c r="AN12" s="1192"/>
      <c r="AO12" s="1192"/>
      <c r="AP12" s="1192"/>
      <c r="AQ12" s="1204"/>
      <c r="AR12" s="1205"/>
      <c r="AS12" s="1205"/>
      <c r="AT12" s="1205"/>
      <c r="AU12" s="1205"/>
      <c r="AV12" s="1205"/>
      <c r="AW12" s="1206"/>
    </row>
    <row r="13" spans="1:49" ht="19.5" customHeight="1">
      <c r="A13" s="1181"/>
      <c r="B13" s="1182"/>
      <c r="C13" s="1175">
        <v>3</v>
      </c>
      <c r="D13" s="1175"/>
      <c r="E13" s="1176" t="s">
        <v>419</v>
      </c>
      <c r="F13" s="1177"/>
      <c r="G13" s="1177"/>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94"/>
      <c r="AM13" s="1191">
        <v>319104</v>
      </c>
      <c r="AN13" s="1192"/>
      <c r="AO13" s="1192"/>
      <c r="AP13" s="1193"/>
      <c r="AQ13" s="1204"/>
      <c r="AR13" s="1205"/>
      <c r="AS13" s="1205"/>
      <c r="AT13" s="1205"/>
      <c r="AU13" s="1205"/>
      <c r="AV13" s="1205"/>
      <c r="AW13" s="1206"/>
    </row>
    <row r="14" spans="1:49" ht="19.5" customHeight="1">
      <c r="A14" s="1181"/>
      <c r="B14" s="1182"/>
      <c r="C14" s="1175">
        <v>4</v>
      </c>
      <c r="D14" s="1175"/>
      <c r="E14" s="1210" t="s">
        <v>420</v>
      </c>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191">
        <v>319105</v>
      </c>
      <c r="AN14" s="1192"/>
      <c r="AO14" s="1192"/>
      <c r="AP14" s="1193"/>
      <c r="AQ14" s="1204"/>
      <c r="AR14" s="1205"/>
      <c r="AS14" s="1205"/>
      <c r="AT14" s="1205"/>
      <c r="AU14" s="1205"/>
      <c r="AV14" s="1205"/>
      <c r="AW14" s="1206"/>
    </row>
    <row r="15" spans="1:49" ht="19.5" customHeight="1">
      <c r="A15" s="1181"/>
      <c r="B15" s="1182"/>
      <c r="C15" s="1175">
        <v>5</v>
      </c>
      <c r="D15" s="1175"/>
      <c r="E15" s="1210" t="s">
        <v>421</v>
      </c>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191">
        <v>319106</v>
      </c>
      <c r="AN15" s="1192"/>
      <c r="AO15" s="1192"/>
      <c r="AP15" s="1193"/>
      <c r="AQ15" s="1204"/>
      <c r="AR15" s="1205"/>
      <c r="AS15" s="1205"/>
      <c r="AT15" s="1205"/>
      <c r="AU15" s="1205"/>
      <c r="AV15" s="1205"/>
      <c r="AW15" s="1206"/>
    </row>
    <row r="16" spans="1:49" ht="19.5" customHeight="1">
      <c r="A16" s="1181"/>
      <c r="B16" s="1182"/>
      <c r="C16" s="1175">
        <v>6</v>
      </c>
      <c r="D16" s="1175"/>
      <c r="E16" s="1210" t="s">
        <v>481</v>
      </c>
      <c r="F16" s="1210"/>
      <c r="G16" s="1210"/>
      <c r="H16" s="1210"/>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191">
        <v>319107</v>
      </c>
      <c r="AN16" s="1192"/>
      <c r="AO16" s="1192"/>
      <c r="AP16" s="1193"/>
      <c r="AQ16" s="1204"/>
      <c r="AR16" s="1205"/>
      <c r="AS16" s="1205"/>
      <c r="AT16" s="1205"/>
      <c r="AU16" s="1205"/>
      <c r="AV16" s="1205"/>
      <c r="AW16" s="1206"/>
    </row>
    <row r="17" spans="1:49" ht="19.5" customHeight="1">
      <c r="A17" s="1181"/>
      <c r="B17" s="1182"/>
      <c r="C17" s="1175">
        <v>7</v>
      </c>
      <c r="D17" s="1175"/>
      <c r="E17" s="1210" t="s">
        <v>422</v>
      </c>
      <c r="F17" s="1210"/>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1210"/>
      <c r="AH17" s="1210"/>
      <c r="AI17" s="1210"/>
      <c r="AJ17" s="1210"/>
      <c r="AK17" s="1210"/>
      <c r="AL17" s="1210"/>
      <c r="AM17" s="1191">
        <v>319108</v>
      </c>
      <c r="AN17" s="1192"/>
      <c r="AO17" s="1192"/>
      <c r="AP17" s="1193"/>
      <c r="AQ17" s="1204"/>
      <c r="AR17" s="1205"/>
      <c r="AS17" s="1205"/>
      <c r="AT17" s="1205"/>
      <c r="AU17" s="1205"/>
      <c r="AV17" s="1205"/>
      <c r="AW17" s="1206"/>
    </row>
    <row r="18" spans="1:49" ht="19.5" customHeight="1">
      <c r="A18" s="1181"/>
      <c r="B18" s="1182"/>
      <c r="C18" s="1175">
        <v>8</v>
      </c>
      <c r="D18" s="1175"/>
      <c r="E18" s="1210" t="s">
        <v>423</v>
      </c>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191">
        <v>319109</v>
      </c>
      <c r="AN18" s="1192"/>
      <c r="AO18" s="1192"/>
      <c r="AP18" s="1193"/>
      <c r="AQ18" s="1204"/>
      <c r="AR18" s="1205"/>
      <c r="AS18" s="1205"/>
      <c r="AT18" s="1205"/>
      <c r="AU18" s="1205"/>
      <c r="AV18" s="1205"/>
      <c r="AW18" s="1206"/>
    </row>
    <row r="19" spans="1:49" ht="19.5" customHeight="1">
      <c r="A19" s="1181"/>
      <c r="B19" s="1182"/>
      <c r="C19" s="1175">
        <v>9</v>
      </c>
      <c r="D19" s="1175"/>
      <c r="E19" s="1210" t="s">
        <v>424</v>
      </c>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0"/>
      <c r="AI19" s="1210"/>
      <c r="AJ19" s="1210"/>
      <c r="AK19" s="1210"/>
      <c r="AL19" s="1210"/>
      <c r="AM19" s="1191">
        <v>319110</v>
      </c>
      <c r="AN19" s="1192"/>
      <c r="AO19" s="1192"/>
      <c r="AP19" s="1193"/>
      <c r="AQ19" s="1204"/>
      <c r="AR19" s="1205"/>
      <c r="AS19" s="1205"/>
      <c r="AT19" s="1205"/>
      <c r="AU19" s="1205"/>
      <c r="AV19" s="1205"/>
      <c r="AW19" s="1206"/>
    </row>
    <row r="20" spans="1:49" ht="19.5" customHeight="1">
      <c r="A20" s="1181"/>
      <c r="B20" s="1182"/>
      <c r="C20" s="1175">
        <v>10</v>
      </c>
      <c r="D20" s="1175"/>
      <c r="E20" s="1210" t="s">
        <v>484</v>
      </c>
      <c r="F20" s="1210"/>
      <c r="G20" s="1210"/>
      <c r="H20" s="1210"/>
      <c r="I20" s="1210"/>
      <c r="J20" s="1210"/>
      <c r="K20" s="1210"/>
      <c r="L20" s="1210"/>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210"/>
      <c r="AM20" s="1191">
        <v>319110</v>
      </c>
      <c r="AN20" s="1192"/>
      <c r="AO20" s="1192"/>
      <c r="AP20" s="1193"/>
      <c r="AQ20" s="1204"/>
      <c r="AR20" s="1205"/>
      <c r="AS20" s="1205"/>
      <c r="AT20" s="1205"/>
      <c r="AU20" s="1205"/>
      <c r="AV20" s="1205"/>
      <c r="AW20" s="1206"/>
    </row>
    <row r="21" spans="1:49" ht="19.5" customHeight="1">
      <c r="A21" s="1181"/>
      <c r="B21" s="1182"/>
      <c r="C21" s="1175">
        <v>11</v>
      </c>
      <c r="D21" s="1175"/>
      <c r="E21" s="1210" t="s">
        <v>482</v>
      </c>
      <c r="F21" s="1210"/>
      <c r="G21" s="1210"/>
      <c r="H21" s="1210"/>
      <c r="I21" s="1210"/>
      <c r="J21" s="1210"/>
      <c r="K21" s="1210"/>
      <c r="L21" s="1210"/>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0"/>
      <c r="AM21" s="1191">
        <v>319112</v>
      </c>
      <c r="AN21" s="1192"/>
      <c r="AO21" s="1192"/>
      <c r="AP21" s="1193"/>
      <c r="AQ21" s="1204"/>
      <c r="AR21" s="1205"/>
      <c r="AS21" s="1205"/>
      <c r="AT21" s="1205"/>
      <c r="AU21" s="1205"/>
      <c r="AV21" s="1205"/>
      <c r="AW21" s="1206"/>
    </row>
    <row r="22" spans="1:49" ht="19.5" customHeight="1">
      <c r="A22" s="1181"/>
      <c r="B22" s="1182"/>
      <c r="C22" s="1175">
        <v>12</v>
      </c>
      <c r="D22" s="1175"/>
      <c r="E22" s="1210" t="s">
        <v>553</v>
      </c>
      <c r="F22" s="1210"/>
      <c r="G22" s="1210"/>
      <c r="H22" s="1210"/>
      <c r="I22" s="1210"/>
      <c r="J22" s="1210"/>
      <c r="K22" s="1210"/>
      <c r="L22" s="1210"/>
      <c r="M22" s="1210"/>
      <c r="N22" s="1210"/>
      <c r="O22" s="1210"/>
      <c r="P22" s="1210"/>
      <c r="Q22" s="1210"/>
      <c r="R22" s="1210"/>
      <c r="S22" s="1210"/>
      <c r="T22" s="1210"/>
      <c r="U22" s="1210"/>
      <c r="V22" s="1210"/>
      <c r="W22" s="1210"/>
      <c r="X22" s="1210"/>
      <c r="Y22" s="1210"/>
      <c r="Z22" s="1210"/>
      <c r="AA22" s="1210"/>
      <c r="AB22" s="1210"/>
      <c r="AC22" s="1210"/>
      <c r="AD22" s="1210"/>
      <c r="AE22" s="1210"/>
      <c r="AF22" s="1210"/>
      <c r="AG22" s="1210"/>
      <c r="AH22" s="1210"/>
      <c r="AI22" s="1210"/>
      <c r="AJ22" s="1210"/>
      <c r="AK22" s="1210"/>
      <c r="AL22" s="1210"/>
      <c r="AM22" s="1191">
        <v>319113</v>
      </c>
      <c r="AN22" s="1192"/>
      <c r="AO22" s="1192"/>
      <c r="AP22" s="1193"/>
      <c r="AQ22" s="1204"/>
      <c r="AR22" s="1205"/>
      <c r="AS22" s="1205"/>
      <c r="AT22" s="1205"/>
      <c r="AU22" s="1205"/>
      <c r="AV22" s="1205"/>
      <c r="AW22" s="1206"/>
    </row>
    <row r="23" spans="1:49" ht="19.5" customHeight="1">
      <c r="A23" s="1181"/>
      <c r="B23" s="1182"/>
      <c r="C23" s="1175">
        <v>13</v>
      </c>
      <c r="D23" s="1175"/>
      <c r="E23" s="1210" t="s">
        <v>425</v>
      </c>
      <c r="F23" s="1210"/>
      <c r="G23" s="1210"/>
      <c r="H23" s="1210"/>
      <c r="I23" s="1210"/>
      <c r="J23" s="1210"/>
      <c r="K23" s="1210"/>
      <c r="L23" s="1210"/>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210"/>
      <c r="AM23" s="1191">
        <v>319114</v>
      </c>
      <c r="AN23" s="1192"/>
      <c r="AO23" s="1192"/>
      <c r="AP23" s="1193"/>
      <c r="AQ23" s="1204"/>
      <c r="AR23" s="1205"/>
      <c r="AS23" s="1205"/>
      <c r="AT23" s="1205"/>
      <c r="AU23" s="1205"/>
      <c r="AV23" s="1205"/>
      <c r="AW23" s="1206"/>
    </row>
    <row r="24" spans="1:49" ht="19.5" customHeight="1">
      <c r="A24" s="1181"/>
      <c r="B24" s="1182"/>
      <c r="C24" s="1175">
        <v>14</v>
      </c>
      <c r="D24" s="1175"/>
      <c r="E24" s="1210" t="s">
        <v>426</v>
      </c>
      <c r="F24" s="1210"/>
      <c r="G24" s="1210"/>
      <c r="H24" s="1210"/>
      <c r="I24" s="1210"/>
      <c r="J24" s="1210"/>
      <c r="K24" s="1210"/>
      <c r="L24" s="1210"/>
      <c r="M24" s="1210"/>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0"/>
      <c r="AL24" s="1210"/>
      <c r="AM24" s="1191">
        <v>319115</v>
      </c>
      <c r="AN24" s="1192"/>
      <c r="AO24" s="1192"/>
      <c r="AP24" s="1193"/>
      <c r="AQ24" s="1204"/>
      <c r="AR24" s="1205"/>
      <c r="AS24" s="1205"/>
      <c r="AT24" s="1205"/>
      <c r="AU24" s="1205"/>
      <c r="AV24" s="1205"/>
      <c r="AW24" s="1206"/>
    </row>
    <row r="25" spans="1:49" ht="19.5" customHeight="1">
      <c r="A25" s="1181"/>
      <c r="B25" s="1182"/>
      <c r="C25" s="1175">
        <v>15</v>
      </c>
      <c r="D25" s="1175"/>
      <c r="E25" s="1210" t="s">
        <v>427</v>
      </c>
      <c r="F25" s="1210"/>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191">
        <v>319116</v>
      </c>
      <c r="AN25" s="1192"/>
      <c r="AO25" s="1192"/>
      <c r="AP25" s="1193"/>
      <c r="AQ25" s="1204"/>
      <c r="AR25" s="1205"/>
      <c r="AS25" s="1205"/>
      <c r="AT25" s="1205"/>
      <c r="AU25" s="1205"/>
      <c r="AV25" s="1205"/>
      <c r="AW25" s="1206"/>
    </row>
    <row r="26" spans="1:49" ht="19.5" customHeight="1">
      <c r="A26" s="1181"/>
      <c r="B26" s="1182"/>
      <c r="C26" s="1175">
        <v>16</v>
      </c>
      <c r="D26" s="1175"/>
      <c r="E26" s="1210" t="s">
        <v>555</v>
      </c>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191">
        <v>319118</v>
      </c>
      <c r="AN26" s="1192"/>
      <c r="AO26" s="1192"/>
      <c r="AP26" s="1193"/>
      <c r="AQ26" s="1204"/>
      <c r="AR26" s="1205"/>
      <c r="AS26" s="1205"/>
      <c r="AT26" s="1205"/>
      <c r="AU26" s="1205"/>
      <c r="AV26" s="1205"/>
      <c r="AW26" s="1206"/>
    </row>
    <row r="27" spans="1:49" ht="19.5" customHeight="1">
      <c r="A27" s="1181"/>
      <c r="B27" s="1182"/>
      <c r="C27" s="1175">
        <v>17</v>
      </c>
      <c r="D27" s="1175"/>
      <c r="E27" s="1210" t="s">
        <v>428</v>
      </c>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191">
        <v>319120</v>
      </c>
      <c r="AN27" s="1192"/>
      <c r="AO27" s="1192"/>
      <c r="AP27" s="1193"/>
      <c r="AQ27" s="1204"/>
      <c r="AR27" s="1205"/>
      <c r="AS27" s="1205"/>
      <c r="AT27" s="1205"/>
      <c r="AU27" s="1205"/>
      <c r="AV27" s="1205"/>
      <c r="AW27" s="1206"/>
    </row>
    <row r="28" spans="1:49" ht="19.5" customHeight="1">
      <c r="A28" s="1181"/>
      <c r="B28" s="1182"/>
      <c r="C28" s="1175">
        <v>18</v>
      </c>
      <c r="D28" s="1175"/>
      <c r="E28" s="1210" t="s">
        <v>429</v>
      </c>
      <c r="F28" s="1210"/>
      <c r="G28" s="1210"/>
      <c r="H28" s="1210"/>
      <c r="I28" s="1210"/>
      <c r="J28" s="1210"/>
      <c r="K28" s="1210"/>
      <c r="L28" s="1210"/>
      <c r="M28" s="1210"/>
      <c r="N28" s="1210"/>
      <c r="O28" s="1210"/>
      <c r="P28" s="1210"/>
      <c r="Q28" s="1210"/>
      <c r="R28" s="1210"/>
      <c r="S28" s="1210"/>
      <c r="T28" s="1210"/>
      <c r="U28" s="1210"/>
      <c r="V28" s="1210"/>
      <c r="W28" s="1210"/>
      <c r="X28" s="1210"/>
      <c r="Y28" s="1210"/>
      <c r="Z28" s="1210"/>
      <c r="AA28" s="1210"/>
      <c r="AB28" s="1210"/>
      <c r="AC28" s="1210"/>
      <c r="AD28" s="1210"/>
      <c r="AE28" s="1210"/>
      <c r="AF28" s="1210"/>
      <c r="AG28" s="1210"/>
      <c r="AH28" s="1210"/>
      <c r="AI28" s="1210"/>
      <c r="AJ28" s="1210"/>
      <c r="AK28" s="1210"/>
      <c r="AL28" s="1210"/>
      <c r="AM28" s="1191">
        <v>319121</v>
      </c>
      <c r="AN28" s="1192"/>
      <c r="AO28" s="1192"/>
      <c r="AP28" s="1193"/>
      <c r="AQ28" s="1204"/>
      <c r="AR28" s="1205"/>
      <c r="AS28" s="1205"/>
      <c r="AT28" s="1205"/>
      <c r="AU28" s="1205"/>
      <c r="AV28" s="1205"/>
      <c r="AW28" s="1206"/>
    </row>
    <row r="29" spans="1:49" ht="19.5" customHeight="1">
      <c r="A29" s="1181"/>
      <c r="B29" s="1182"/>
      <c r="C29" s="1175">
        <v>19</v>
      </c>
      <c r="D29" s="1175"/>
      <c r="E29" s="1210" t="s">
        <v>385</v>
      </c>
      <c r="F29" s="1210"/>
      <c r="G29" s="1210"/>
      <c r="H29" s="1210"/>
      <c r="I29" s="1210"/>
      <c r="J29" s="1210"/>
      <c r="K29" s="1210"/>
      <c r="L29" s="1210"/>
      <c r="M29" s="1210"/>
      <c r="N29" s="1210"/>
      <c r="O29" s="1210"/>
      <c r="P29" s="1210"/>
      <c r="Q29" s="1210"/>
      <c r="R29" s="1210"/>
      <c r="S29" s="1210"/>
      <c r="T29" s="1210"/>
      <c r="U29" s="1210"/>
      <c r="V29" s="1210"/>
      <c r="W29" s="1210"/>
      <c r="X29" s="1210"/>
      <c r="Y29" s="1210"/>
      <c r="Z29" s="1210"/>
      <c r="AA29" s="1210"/>
      <c r="AB29" s="1210"/>
      <c r="AC29" s="1210"/>
      <c r="AD29" s="1210"/>
      <c r="AE29" s="1210"/>
      <c r="AF29" s="1210"/>
      <c r="AG29" s="1210"/>
      <c r="AH29" s="1210"/>
      <c r="AI29" s="1210"/>
      <c r="AJ29" s="1210"/>
      <c r="AK29" s="1210"/>
      <c r="AL29" s="1210"/>
      <c r="AM29" s="1191">
        <v>319123</v>
      </c>
      <c r="AN29" s="1192"/>
      <c r="AO29" s="1192"/>
      <c r="AP29" s="1193"/>
      <c r="AQ29" s="1204"/>
      <c r="AR29" s="1205"/>
      <c r="AS29" s="1205"/>
      <c r="AT29" s="1205"/>
      <c r="AU29" s="1205"/>
      <c r="AV29" s="1205"/>
      <c r="AW29" s="1206"/>
    </row>
    <row r="30" spans="1:49" ht="19.5" customHeight="1">
      <c r="A30" s="1181"/>
      <c r="B30" s="1182"/>
      <c r="C30" s="1175">
        <v>20</v>
      </c>
      <c r="D30" s="1175"/>
      <c r="E30" s="1210" t="s">
        <v>384</v>
      </c>
      <c r="F30" s="1210"/>
      <c r="G30" s="1210"/>
      <c r="H30" s="1210"/>
      <c r="I30" s="1210"/>
      <c r="J30" s="1210"/>
      <c r="K30" s="1210"/>
      <c r="L30" s="1210"/>
      <c r="M30" s="1210"/>
      <c r="N30" s="1210"/>
      <c r="O30" s="1210"/>
      <c r="P30" s="1210"/>
      <c r="Q30" s="1210"/>
      <c r="R30" s="1210"/>
      <c r="S30" s="1210"/>
      <c r="T30" s="1210"/>
      <c r="U30" s="1210"/>
      <c r="V30" s="1210"/>
      <c r="W30" s="1210"/>
      <c r="X30" s="1210"/>
      <c r="Y30" s="1210"/>
      <c r="Z30" s="1210"/>
      <c r="AA30" s="1210"/>
      <c r="AB30" s="1210"/>
      <c r="AC30" s="1210"/>
      <c r="AD30" s="1210"/>
      <c r="AE30" s="1210"/>
      <c r="AF30" s="1210"/>
      <c r="AG30" s="1210"/>
      <c r="AH30" s="1210"/>
      <c r="AI30" s="1210"/>
      <c r="AJ30" s="1210"/>
      <c r="AK30" s="1210"/>
      <c r="AL30" s="1210"/>
      <c r="AM30" s="1191">
        <v>319124</v>
      </c>
      <c r="AN30" s="1192"/>
      <c r="AO30" s="1192"/>
      <c r="AP30" s="1193"/>
      <c r="AQ30" s="1204"/>
      <c r="AR30" s="1205"/>
      <c r="AS30" s="1205"/>
      <c r="AT30" s="1205"/>
      <c r="AU30" s="1205"/>
      <c r="AV30" s="1205"/>
      <c r="AW30" s="1206"/>
    </row>
    <row r="31" spans="1:49" ht="19.5" customHeight="1">
      <c r="A31" s="1181"/>
      <c r="B31" s="1182"/>
      <c r="C31" s="1175">
        <v>21</v>
      </c>
      <c r="D31" s="1175"/>
      <c r="E31" s="1217" t="s">
        <v>483</v>
      </c>
      <c r="F31" s="1218"/>
      <c r="G31" s="1218"/>
      <c r="H31" s="1218"/>
      <c r="I31" s="1218"/>
      <c r="J31" s="1218"/>
      <c r="K31" s="1218"/>
      <c r="L31" s="1218"/>
      <c r="M31" s="1218"/>
      <c r="N31" s="1218"/>
      <c r="O31" s="1218"/>
      <c r="P31" s="1218"/>
      <c r="Q31" s="1218"/>
      <c r="R31" s="1218"/>
      <c r="S31" s="1218"/>
      <c r="T31" s="1218"/>
      <c r="U31" s="1218"/>
      <c r="V31" s="1218"/>
      <c r="W31" s="1218"/>
      <c r="X31" s="1218"/>
      <c r="Y31" s="1218"/>
      <c r="Z31" s="1218"/>
      <c r="AA31" s="1218"/>
      <c r="AB31" s="1218"/>
      <c r="AC31" s="1218"/>
      <c r="AD31" s="1218"/>
      <c r="AE31" s="1218"/>
      <c r="AF31" s="1218"/>
      <c r="AG31" s="1218"/>
      <c r="AH31" s="1218"/>
      <c r="AI31" s="1218"/>
      <c r="AJ31" s="1218"/>
      <c r="AK31" s="1218"/>
      <c r="AL31" s="1218"/>
      <c r="AM31" s="1191">
        <v>319125</v>
      </c>
      <c r="AN31" s="1192"/>
      <c r="AO31" s="1192"/>
      <c r="AP31" s="1193"/>
      <c r="AQ31" s="1204"/>
      <c r="AR31" s="1205"/>
      <c r="AS31" s="1205"/>
      <c r="AT31" s="1205"/>
      <c r="AU31" s="1205"/>
      <c r="AV31" s="1205"/>
      <c r="AW31" s="1206"/>
    </row>
    <row r="32" spans="1:49" ht="19.5" customHeight="1" thickBot="1">
      <c r="A32" s="1183"/>
      <c r="B32" s="1184"/>
      <c r="C32" s="1178">
        <v>22</v>
      </c>
      <c r="D32" s="1178"/>
      <c r="E32" s="1214" t="s">
        <v>570</v>
      </c>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6">
        <v>3191</v>
      </c>
      <c r="AN32" s="1216"/>
      <c r="AO32" s="1216"/>
      <c r="AP32" s="1216"/>
      <c r="AQ32" s="1211">
        <f>SUM(AQ11:AQ31)</f>
        <v>0</v>
      </c>
      <c r="AR32" s="1212"/>
      <c r="AS32" s="1212"/>
      <c r="AT32" s="1212"/>
      <c r="AU32" s="1212"/>
      <c r="AV32" s="1212"/>
      <c r="AW32" s="1213"/>
    </row>
    <row r="33" spans="1:49" ht="19.5" customHeight="1">
      <c r="A33" s="1220" t="s">
        <v>546</v>
      </c>
      <c r="B33" s="1221"/>
      <c r="C33" s="1221"/>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221"/>
      <c r="AH33" s="1221"/>
      <c r="AI33" s="1221"/>
      <c r="AJ33" s="1221"/>
      <c r="AK33" s="1221"/>
      <c r="AL33" s="1221"/>
      <c r="AM33" s="1221"/>
      <c r="AN33" s="1221"/>
      <c r="AO33" s="1221"/>
      <c r="AP33" s="1221"/>
      <c r="AQ33" s="1221"/>
      <c r="AR33" s="1221"/>
      <c r="AS33" s="1221"/>
      <c r="AT33" s="1221"/>
      <c r="AU33" s="1221"/>
      <c r="AV33" s="1221"/>
      <c r="AW33" s="1222"/>
    </row>
    <row r="34" spans="1:49" ht="19.5" customHeight="1">
      <c r="A34" s="1223"/>
      <c r="B34" s="1224"/>
      <c r="C34" s="1224"/>
      <c r="D34" s="1224"/>
      <c r="E34" s="1224"/>
      <c r="F34" s="1224"/>
      <c r="G34" s="1224"/>
      <c r="H34" s="1224"/>
      <c r="I34" s="1224"/>
      <c r="J34" s="1224"/>
      <c r="K34" s="1224"/>
      <c r="L34" s="1224"/>
      <c r="M34" s="1224"/>
      <c r="N34" s="1224"/>
      <c r="O34" s="1224"/>
      <c r="P34" s="1224"/>
      <c r="Q34" s="1224"/>
      <c r="R34" s="1224"/>
      <c r="S34" s="1224"/>
      <c r="T34" s="1224"/>
      <c r="U34" s="1224"/>
      <c r="V34" s="1224"/>
      <c r="W34" s="1224"/>
      <c r="X34" s="1224"/>
      <c r="Y34" s="1224"/>
      <c r="Z34" s="1224"/>
      <c r="AA34" s="1224"/>
      <c r="AB34" s="1224"/>
      <c r="AC34" s="1224"/>
      <c r="AD34" s="1224"/>
      <c r="AE34" s="1224"/>
      <c r="AF34" s="1224"/>
      <c r="AG34" s="1224"/>
      <c r="AH34" s="1224"/>
      <c r="AI34" s="1224"/>
      <c r="AJ34" s="1224"/>
      <c r="AK34" s="1224"/>
      <c r="AL34" s="1224"/>
      <c r="AM34" s="1224"/>
      <c r="AN34" s="1224"/>
      <c r="AO34" s="1224"/>
      <c r="AP34" s="1224"/>
      <c r="AQ34" s="1224"/>
      <c r="AR34" s="1224"/>
      <c r="AS34" s="1224"/>
      <c r="AT34" s="1224"/>
      <c r="AU34" s="1224"/>
      <c r="AV34" s="1224"/>
      <c r="AW34" s="1225"/>
    </row>
    <row r="35" spans="1:49" ht="19.5" customHeight="1">
      <c r="A35" s="1223"/>
      <c r="B35" s="1224"/>
      <c r="C35" s="1224"/>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c r="AI35" s="1224"/>
      <c r="AJ35" s="1224"/>
      <c r="AK35" s="1224"/>
      <c r="AL35" s="1224"/>
      <c r="AM35" s="1224"/>
      <c r="AN35" s="1224"/>
      <c r="AO35" s="1224"/>
      <c r="AP35" s="1224"/>
      <c r="AQ35" s="1224"/>
      <c r="AR35" s="1224"/>
      <c r="AS35" s="1224"/>
      <c r="AT35" s="1224"/>
      <c r="AU35" s="1224"/>
      <c r="AV35" s="1224"/>
      <c r="AW35" s="1225"/>
    </row>
    <row r="36" spans="1:49" ht="7.5" customHeight="1" thickBot="1">
      <c r="A36" s="1226"/>
      <c r="B36" s="1227"/>
      <c r="C36" s="1227"/>
      <c r="D36" s="1227"/>
      <c r="E36" s="1227"/>
      <c r="F36" s="1227"/>
      <c r="G36" s="1227"/>
      <c r="H36" s="1227"/>
      <c r="I36" s="1227"/>
      <c r="J36" s="1227"/>
      <c r="K36" s="1227"/>
      <c r="L36" s="1227"/>
      <c r="M36" s="1227"/>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7"/>
      <c r="AL36" s="1227"/>
      <c r="AM36" s="1227"/>
      <c r="AN36" s="1227"/>
      <c r="AO36" s="1227"/>
      <c r="AP36" s="1227"/>
      <c r="AQ36" s="1227"/>
      <c r="AR36" s="1227"/>
      <c r="AS36" s="1227"/>
      <c r="AT36" s="1227"/>
      <c r="AU36" s="1227"/>
      <c r="AV36" s="1227"/>
      <c r="AW36" s="1228"/>
    </row>
  </sheetData>
  <sheetProtection/>
  <mergeCells count="126">
    <mergeCell ref="A33:AW35"/>
    <mergeCell ref="A36:AW36"/>
    <mergeCell ref="E17:AL17"/>
    <mergeCell ref="AM17:AP17"/>
    <mergeCell ref="C17:D17"/>
    <mergeCell ref="E18:AL18"/>
    <mergeCell ref="AM18:AP18"/>
    <mergeCell ref="C18:D18"/>
    <mergeCell ref="E19:AL19"/>
    <mergeCell ref="AM19:AP19"/>
    <mergeCell ref="E11:AL11"/>
    <mergeCell ref="E12:AL12"/>
    <mergeCell ref="E13:AL13"/>
    <mergeCell ref="E14:AL14"/>
    <mergeCell ref="AM14:AP14"/>
    <mergeCell ref="E15:AL15"/>
    <mergeCell ref="AM13:AP13"/>
    <mergeCell ref="AM15:AP15"/>
    <mergeCell ref="E16:AL16"/>
    <mergeCell ref="E22:AL22"/>
    <mergeCell ref="AM22:AP22"/>
    <mergeCell ref="E23:AL23"/>
    <mergeCell ref="AM23:AP23"/>
    <mergeCell ref="E21:AL21"/>
    <mergeCell ref="AM21:AP21"/>
    <mergeCell ref="E20:AL20"/>
    <mergeCell ref="AM20:AP20"/>
    <mergeCell ref="E29:AL29"/>
    <mergeCell ref="AM29:AP29"/>
    <mergeCell ref="E26:AL26"/>
    <mergeCell ref="AM26:AP26"/>
    <mergeCell ref="E27:AL27"/>
    <mergeCell ref="AM27:AP27"/>
    <mergeCell ref="AQ32:AW32"/>
    <mergeCell ref="E32:AL32"/>
    <mergeCell ref="AM32:AP32"/>
    <mergeCell ref="E30:AL30"/>
    <mergeCell ref="C16:D16"/>
    <mergeCell ref="AM30:AP30"/>
    <mergeCell ref="E31:AL31"/>
    <mergeCell ref="AM31:AP31"/>
    <mergeCell ref="E28:AL28"/>
    <mergeCell ref="AM28:AP28"/>
    <mergeCell ref="AQ27:AW27"/>
    <mergeCell ref="AQ28:AW28"/>
    <mergeCell ref="AQ29:AW29"/>
    <mergeCell ref="AQ30:AW30"/>
    <mergeCell ref="AQ31:AW31"/>
    <mergeCell ref="AQ13:AW13"/>
    <mergeCell ref="AQ14:AW14"/>
    <mergeCell ref="AQ24:AW24"/>
    <mergeCell ref="AQ18:AW18"/>
    <mergeCell ref="AQ19:AW19"/>
    <mergeCell ref="AQ20:AW20"/>
    <mergeCell ref="AQ25:AW25"/>
    <mergeCell ref="AQ26:AW26"/>
    <mergeCell ref="E24:AL24"/>
    <mergeCell ref="AM24:AP24"/>
    <mergeCell ref="E25:AL25"/>
    <mergeCell ref="AM25:AP25"/>
    <mergeCell ref="AQ21:AW21"/>
    <mergeCell ref="AQ23:AW23"/>
    <mergeCell ref="AQ11:AW11"/>
    <mergeCell ref="AM12:AP12"/>
    <mergeCell ref="AQ12:AW12"/>
    <mergeCell ref="AQ15:AW15"/>
    <mergeCell ref="AQ16:AW16"/>
    <mergeCell ref="AQ17:AW17"/>
    <mergeCell ref="AM16:AP16"/>
    <mergeCell ref="AM1:AW1"/>
    <mergeCell ref="AM2:AW2"/>
    <mergeCell ref="AM3:AW3"/>
    <mergeCell ref="AM4:AW4"/>
    <mergeCell ref="AM11:AP11"/>
    <mergeCell ref="AQ22:AW22"/>
    <mergeCell ref="AQ6:AW6"/>
    <mergeCell ref="AM7:AP7"/>
    <mergeCell ref="AQ7:AW7"/>
    <mergeCell ref="AM8:AP8"/>
    <mergeCell ref="C22:D22"/>
    <mergeCell ref="C23:D23"/>
    <mergeCell ref="C24:D24"/>
    <mergeCell ref="C11:D11"/>
    <mergeCell ref="C12:D12"/>
    <mergeCell ref="C13:D13"/>
    <mergeCell ref="C14:D14"/>
    <mergeCell ref="C15:D15"/>
    <mergeCell ref="C26:D26"/>
    <mergeCell ref="C27:D27"/>
    <mergeCell ref="C28:D28"/>
    <mergeCell ref="C29:D29"/>
    <mergeCell ref="AM6:AP6"/>
    <mergeCell ref="AM9:AP9"/>
    <mergeCell ref="AB8:AL8"/>
    <mergeCell ref="C19:D19"/>
    <mergeCell ref="C20:D20"/>
    <mergeCell ref="C21:D21"/>
    <mergeCell ref="C30:D30"/>
    <mergeCell ref="C31:D31"/>
    <mergeCell ref="C32:D32"/>
    <mergeCell ref="A11:B32"/>
    <mergeCell ref="A5:B10"/>
    <mergeCell ref="C5:D5"/>
    <mergeCell ref="C7:D7"/>
    <mergeCell ref="C9:D9"/>
    <mergeCell ref="C8:D8"/>
    <mergeCell ref="C25:D25"/>
    <mergeCell ref="AQ8:AW8"/>
    <mergeCell ref="E5:AL5"/>
    <mergeCell ref="AM5:AP5"/>
    <mergeCell ref="AQ5:AW5"/>
    <mergeCell ref="C6:D6"/>
    <mergeCell ref="E6:AL6"/>
    <mergeCell ref="E8:AA8"/>
    <mergeCell ref="AQ9:AW9"/>
    <mergeCell ref="C10:D10"/>
    <mergeCell ref="E10:AL10"/>
    <mergeCell ref="AM10:AP10"/>
    <mergeCell ref="AQ10:AW10"/>
    <mergeCell ref="E9:AL9"/>
    <mergeCell ref="G1:AL1"/>
    <mergeCell ref="G2:AL2"/>
    <mergeCell ref="G3:AL3"/>
    <mergeCell ref="A4:F4"/>
    <mergeCell ref="G4:AD4"/>
    <mergeCell ref="E7:AL7"/>
  </mergeCells>
  <printOptions/>
  <pageMargins left="0.45" right="0.45" top="0.75" bottom="0.75" header="0.3" footer="0.3"/>
  <pageSetup fitToHeight="1" fitToWidth="1" horizontalDpi="600" verticalDpi="600" orientation="portrait" paperSize="5"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U62"/>
  <sheetViews>
    <sheetView zoomScalePageLayoutView="0" workbookViewId="0" topLeftCell="A1">
      <selection activeCell="D13" sqref="D13:U13"/>
    </sheetView>
  </sheetViews>
  <sheetFormatPr defaultColWidth="2.28125" defaultRowHeight="12.75"/>
  <cols>
    <col min="1" max="20" width="2.140625" style="46" customWidth="1"/>
    <col min="21" max="21" width="0.71875" style="46" customWidth="1"/>
    <col min="22" max="22" width="1.7109375" style="46" customWidth="1"/>
    <col min="23" max="23" width="2.140625" style="46" customWidth="1"/>
    <col min="24" max="24" width="1.7109375" style="46" customWidth="1"/>
    <col min="25" max="30" width="2.140625" style="46" customWidth="1"/>
    <col min="31" max="31" width="1.7109375" style="46" customWidth="1"/>
    <col min="32" max="32" width="3.421875" style="46" customWidth="1"/>
    <col min="33" max="33" width="1.7109375" style="46" customWidth="1"/>
    <col min="34" max="47" width="2.140625" style="46" customWidth="1"/>
    <col min="48" max="49" width="2.28125" style="46" customWidth="1"/>
    <col min="50" max="16384" width="2.28125" style="46" customWidth="1"/>
  </cols>
  <sheetData>
    <row r="1" spans="1:47" s="391" customFormat="1" ht="18" customHeight="1">
      <c r="A1" s="1273"/>
      <c r="B1" s="1274"/>
      <c r="C1" s="1274"/>
      <c r="D1" s="1274"/>
      <c r="E1" s="1274"/>
      <c r="F1" s="1274"/>
      <c r="G1" s="1011" t="s">
        <v>432</v>
      </c>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v>2012</v>
      </c>
      <c r="AM1" s="1011"/>
      <c r="AN1" s="1011"/>
      <c r="AO1" s="1011"/>
      <c r="AP1" s="1011"/>
      <c r="AQ1" s="1011"/>
      <c r="AR1" s="1011"/>
      <c r="AS1" s="1011"/>
      <c r="AT1" s="1011"/>
      <c r="AU1" s="1012"/>
    </row>
    <row r="2" spans="1:47" s="391" customFormat="1" ht="35.25" customHeight="1" thickBot="1">
      <c r="A2" s="1275"/>
      <c r="B2" s="1014"/>
      <c r="C2" s="1014"/>
      <c r="D2" s="1014"/>
      <c r="E2" s="1014"/>
      <c r="F2" s="1014"/>
      <c r="G2" s="1299" t="s">
        <v>543</v>
      </c>
      <c r="H2" s="1300"/>
      <c r="I2" s="1300"/>
      <c r="J2" s="1300"/>
      <c r="K2" s="1300"/>
      <c r="L2" s="1300"/>
      <c r="M2" s="1300"/>
      <c r="N2" s="1300"/>
      <c r="O2" s="1300"/>
      <c r="P2" s="1300"/>
      <c r="Q2" s="1300"/>
      <c r="R2" s="1300"/>
      <c r="S2" s="1300"/>
      <c r="T2" s="1300"/>
      <c r="U2" s="1300"/>
      <c r="V2" s="1300"/>
      <c r="W2" s="1300"/>
      <c r="X2" s="1300"/>
      <c r="Y2" s="1300"/>
      <c r="Z2" s="1300"/>
      <c r="AA2" s="1300"/>
      <c r="AB2" s="1300"/>
      <c r="AC2" s="1300"/>
      <c r="AD2" s="1300"/>
      <c r="AE2" s="1300"/>
      <c r="AF2" s="1300"/>
      <c r="AG2" s="1300"/>
      <c r="AH2" s="1300"/>
      <c r="AI2" s="1300"/>
      <c r="AJ2" s="1300"/>
      <c r="AK2" s="1300"/>
      <c r="AL2" s="1301" t="s">
        <v>433</v>
      </c>
      <c r="AM2" s="1301"/>
      <c r="AN2" s="1301"/>
      <c r="AO2" s="1301"/>
      <c r="AP2" s="1301"/>
      <c r="AQ2" s="1301"/>
      <c r="AR2" s="1301"/>
      <c r="AS2" s="1301"/>
      <c r="AT2" s="1301"/>
      <c r="AU2" s="1302"/>
    </row>
    <row r="3" spans="1:47" s="391" customFormat="1" ht="22.5" customHeight="1" thickBot="1">
      <c r="A3" s="1303" t="s">
        <v>167</v>
      </c>
      <c r="B3" s="1304"/>
      <c r="C3" s="1304"/>
      <c r="D3" s="1304"/>
      <c r="E3" s="1304"/>
      <c r="F3" s="1304"/>
      <c r="G3" s="1304"/>
      <c r="H3" s="1304"/>
      <c r="I3" s="1304"/>
      <c r="J3" s="1304"/>
      <c r="K3" s="1289"/>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c r="AM3" s="1290"/>
      <c r="AN3" s="1290"/>
      <c r="AO3" s="1290"/>
      <c r="AP3" s="1290"/>
      <c r="AQ3" s="1290"/>
      <c r="AR3" s="1290"/>
      <c r="AS3" s="1290"/>
      <c r="AT3" s="1290"/>
      <c r="AU3" s="1291"/>
    </row>
    <row r="4" spans="1:47" s="391" customFormat="1" ht="22.5" customHeight="1">
      <c r="A4" s="1305" t="s">
        <v>1</v>
      </c>
      <c r="B4" s="1306"/>
      <c r="C4" s="1306"/>
      <c r="D4" s="1306"/>
      <c r="E4" s="1306"/>
      <c r="F4" s="1306"/>
      <c r="G4" s="1306"/>
      <c r="H4" s="1306"/>
      <c r="I4" s="1306"/>
      <c r="J4" s="1306"/>
      <c r="K4" s="1286"/>
      <c r="L4" s="1286"/>
      <c r="M4" s="1286"/>
      <c r="N4" s="1286"/>
      <c r="O4" s="1286"/>
      <c r="P4" s="1286"/>
      <c r="Q4" s="1286"/>
      <c r="R4" s="1286"/>
      <c r="S4" s="1286"/>
      <c r="T4" s="1286"/>
      <c r="U4" s="1286"/>
      <c r="V4" s="1286"/>
      <c r="W4" s="1286"/>
      <c r="X4" s="1286"/>
      <c r="Y4" s="1286"/>
      <c r="Z4" s="1286"/>
      <c r="AA4" s="1286"/>
      <c r="AB4" s="1286"/>
      <c r="AC4" s="1286"/>
      <c r="AD4" s="1286"/>
      <c r="AE4" s="1287" t="s">
        <v>263</v>
      </c>
      <c r="AF4" s="1287"/>
      <c r="AG4" s="1287"/>
      <c r="AH4" s="1287"/>
      <c r="AI4" s="1287"/>
      <c r="AJ4" s="1287"/>
      <c r="AK4" s="1287"/>
      <c r="AL4" s="1287"/>
      <c r="AM4" s="1287"/>
      <c r="AN4" s="1287"/>
      <c r="AO4" s="1287"/>
      <c r="AP4" s="1287"/>
      <c r="AQ4" s="1287"/>
      <c r="AR4" s="1287"/>
      <c r="AS4" s="1287"/>
      <c r="AT4" s="1287"/>
      <c r="AU4" s="1288"/>
    </row>
    <row r="5" spans="1:47" ht="12.75" customHeight="1">
      <c r="A5" s="1276" t="s">
        <v>86</v>
      </c>
      <c r="B5" s="1276"/>
      <c r="C5" s="1276"/>
      <c r="D5" s="1276"/>
      <c r="E5" s="1276"/>
      <c r="F5" s="1276"/>
      <c r="G5" s="1276"/>
      <c r="H5" s="1276"/>
      <c r="I5" s="1276"/>
      <c r="J5" s="1276"/>
      <c r="K5" s="1276"/>
      <c r="L5" s="1276"/>
      <c r="M5" s="1276"/>
      <c r="N5" s="1276"/>
      <c r="O5" s="1276"/>
      <c r="P5" s="1276"/>
      <c r="Q5" s="1276"/>
      <c r="R5" s="1276"/>
      <c r="S5" s="1276"/>
      <c r="T5" s="1276"/>
      <c r="U5" s="1276"/>
      <c r="V5" s="1277" t="s">
        <v>9</v>
      </c>
      <c r="W5" s="1277"/>
      <c r="X5" s="1277"/>
      <c r="Y5" s="1278" t="s">
        <v>434</v>
      </c>
      <c r="Z5" s="1278"/>
      <c r="AA5" s="1278"/>
      <c r="AB5" s="1278"/>
      <c r="AC5" s="1278"/>
      <c r="AD5" s="1278"/>
      <c r="AE5" s="1280" t="s">
        <v>9</v>
      </c>
      <c r="AF5" s="1280"/>
      <c r="AG5" s="1280"/>
      <c r="AH5" s="1282" t="s">
        <v>362</v>
      </c>
      <c r="AI5" s="1282"/>
      <c r="AJ5" s="1282"/>
      <c r="AK5" s="1282"/>
      <c r="AL5" s="1282"/>
      <c r="AM5" s="1282"/>
      <c r="AN5" s="1282"/>
      <c r="AO5" s="1282" t="s">
        <v>435</v>
      </c>
      <c r="AP5" s="1282"/>
      <c r="AQ5" s="1282"/>
      <c r="AR5" s="1282"/>
      <c r="AS5" s="1282"/>
      <c r="AT5" s="1282"/>
      <c r="AU5" s="1283"/>
    </row>
    <row r="6" spans="1:47" ht="12.75" customHeigh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9"/>
      <c r="Z6" s="1279"/>
      <c r="AA6" s="1279"/>
      <c r="AB6" s="1279"/>
      <c r="AC6" s="1279"/>
      <c r="AD6" s="1279"/>
      <c r="AE6" s="1281"/>
      <c r="AF6" s="1281"/>
      <c r="AG6" s="1281"/>
      <c r="AH6" s="1284"/>
      <c r="AI6" s="1284"/>
      <c r="AJ6" s="1284"/>
      <c r="AK6" s="1284"/>
      <c r="AL6" s="1284"/>
      <c r="AM6" s="1284"/>
      <c r="AN6" s="1284"/>
      <c r="AO6" s="1284"/>
      <c r="AP6" s="1284"/>
      <c r="AQ6" s="1284"/>
      <c r="AR6" s="1284"/>
      <c r="AS6" s="1284"/>
      <c r="AT6" s="1284"/>
      <c r="AU6" s="1285"/>
    </row>
    <row r="7" spans="1:47" ht="12.75" customHeigh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9"/>
      <c r="Z7" s="1279"/>
      <c r="AA7" s="1279"/>
      <c r="AB7" s="1279"/>
      <c r="AC7" s="1279"/>
      <c r="AD7" s="1279"/>
      <c r="AE7" s="1281"/>
      <c r="AF7" s="1281"/>
      <c r="AG7" s="1281"/>
      <c r="AH7" s="1284"/>
      <c r="AI7" s="1284"/>
      <c r="AJ7" s="1284"/>
      <c r="AK7" s="1284"/>
      <c r="AL7" s="1284"/>
      <c r="AM7" s="1284"/>
      <c r="AN7" s="1284"/>
      <c r="AO7" s="1284"/>
      <c r="AP7" s="1284"/>
      <c r="AQ7" s="1284"/>
      <c r="AR7" s="1284"/>
      <c r="AS7" s="1284"/>
      <c r="AT7" s="1284"/>
      <c r="AU7" s="1285"/>
    </row>
    <row r="8" spans="1:47" ht="12.75">
      <c r="A8" s="393" t="s">
        <v>363</v>
      </c>
      <c r="B8" s="1267" t="s">
        <v>364</v>
      </c>
      <c r="C8" s="1267"/>
      <c r="D8" s="1267"/>
      <c r="E8" s="1267"/>
      <c r="F8" s="1267"/>
      <c r="G8" s="1267"/>
      <c r="H8" s="1267"/>
      <c r="I8" s="1267"/>
      <c r="J8" s="1267"/>
      <c r="K8" s="1267"/>
      <c r="L8" s="1267"/>
      <c r="M8" s="1267"/>
      <c r="N8" s="1267"/>
      <c r="O8" s="1267"/>
      <c r="P8" s="1267"/>
      <c r="Q8" s="1267"/>
      <c r="R8" s="1267"/>
      <c r="S8" s="1267"/>
      <c r="T8" s="1267"/>
      <c r="U8" s="1267"/>
      <c r="V8" s="1250">
        <v>3010</v>
      </c>
      <c r="W8" s="1251"/>
      <c r="X8" s="1252"/>
      <c r="Y8" s="1259"/>
      <c r="Z8" s="1259"/>
      <c r="AA8" s="1259"/>
      <c r="AB8" s="1259"/>
      <c r="AC8" s="1259"/>
      <c r="AD8" s="1259"/>
      <c r="AE8" s="1246" t="s">
        <v>439</v>
      </c>
      <c r="AF8" s="1246"/>
      <c r="AG8" s="1246"/>
      <c r="AH8" s="1259"/>
      <c r="AI8" s="1259"/>
      <c r="AJ8" s="1259"/>
      <c r="AK8" s="1259"/>
      <c r="AL8" s="1259"/>
      <c r="AM8" s="1259"/>
      <c r="AN8" s="1259"/>
      <c r="AO8" s="1247"/>
      <c r="AP8" s="1247"/>
      <c r="AQ8" s="1247"/>
      <c r="AR8" s="1247"/>
      <c r="AS8" s="1247"/>
      <c r="AT8" s="1247"/>
      <c r="AU8" s="1257"/>
    </row>
    <row r="9" spans="1:47" ht="12.75">
      <c r="A9" s="394"/>
      <c r="B9" s="565" t="s">
        <v>183</v>
      </c>
      <c r="C9" s="567"/>
      <c r="D9" s="1248" t="s">
        <v>365</v>
      </c>
      <c r="E9" s="1248"/>
      <c r="F9" s="1248"/>
      <c r="G9" s="1248"/>
      <c r="H9" s="1248"/>
      <c r="I9" s="1248"/>
      <c r="J9" s="1248"/>
      <c r="K9" s="1248"/>
      <c r="L9" s="1248"/>
      <c r="M9" s="1248"/>
      <c r="N9" s="1248"/>
      <c r="O9" s="1248"/>
      <c r="P9" s="1248"/>
      <c r="Q9" s="1248"/>
      <c r="R9" s="1248"/>
      <c r="S9" s="1248"/>
      <c r="T9" s="1248"/>
      <c r="U9" s="1248"/>
      <c r="V9" s="1260">
        <v>30101</v>
      </c>
      <c r="W9" s="1261"/>
      <c r="X9" s="1262"/>
      <c r="Y9" s="1259"/>
      <c r="Z9" s="1259"/>
      <c r="AA9" s="1259"/>
      <c r="AB9" s="1259"/>
      <c r="AC9" s="1259"/>
      <c r="AD9" s="1259"/>
      <c r="AE9" s="1246" t="s">
        <v>440</v>
      </c>
      <c r="AF9" s="1246"/>
      <c r="AG9" s="1246"/>
      <c r="AH9" s="1259"/>
      <c r="AI9" s="1259"/>
      <c r="AJ9" s="1259"/>
      <c r="AK9" s="1259"/>
      <c r="AL9" s="1259"/>
      <c r="AM9" s="1259"/>
      <c r="AN9" s="1259"/>
      <c r="AO9" s="1247">
        <f>+Y9-AH9</f>
        <v>0</v>
      </c>
      <c r="AP9" s="1247"/>
      <c r="AQ9" s="1247"/>
      <c r="AR9" s="1247"/>
      <c r="AS9" s="1247"/>
      <c r="AT9" s="1247"/>
      <c r="AU9" s="1257"/>
    </row>
    <row r="10" spans="1:47" ht="12.75">
      <c r="A10" s="394"/>
      <c r="B10" s="565" t="s">
        <v>184</v>
      </c>
      <c r="C10" s="567"/>
      <c r="D10" s="1248" t="s">
        <v>366</v>
      </c>
      <c r="E10" s="1248"/>
      <c r="F10" s="1248"/>
      <c r="G10" s="1248"/>
      <c r="H10" s="1248"/>
      <c r="I10" s="1248"/>
      <c r="J10" s="1248"/>
      <c r="K10" s="1248"/>
      <c r="L10" s="1248"/>
      <c r="M10" s="1248"/>
      <c r="N10" s="1248"/>
      <c r="O10" s="1248"/>
      <c r="P10" s="1248"/>
      <c r="Q10" s="1248"/>
      <c r="R10" s="1248"/>
      <c r="S10" s="1248"/>
      <c r="T10" s="1248"/>
      <c r="U10" s="1248"/>
      <c r="V10" s="1260">
        <v>30102</v>
      </c>
      <c r="W10" s="1261"/>
      <c r="X10" s="1262"/>
      <c r="Y10" s="1259"/>
      <c r="Z10" s="1259"/>
      <c r="AA10" s="1259"/>
      <c r="AB10" s="1259"/>
      <c r="AC10" s="1259"/>
      <c r="AD10" s="1259"/>
      <c r="AE10" s="1246" t="s">
        <v>441</v>
      </c>
      <c r="AF10" s="1246"/>
      <c r="AG10" s="1246"/>
      <c r="AH10" s="1259"/>
      <c r="AI10" s="1259"/>
      <c r="AJ10" s="1259"/>
      <c r="AK10" s="1259"/>
      <c r="AL10" s="1259"/>
      <c r="AM10" s="1259"/>
      <c r="AN10" s="1259"/>
      <c r="AO10" s="1247">
        <f>+Y10-AH10</f>
        <v>0</v>
      </c>
      <c r="AP10" s="1247"/>
      <c r="AQ10" s="1247"/>
      <c r="AR10" s="1247"/>
      <c r="AS10" s="1247"/>
      <c r="AT10" s="1247"/>
      <c r="AU10" s="1257"/>
    </row>
    <row r="11" spans="1:47" ht="12.75" customHeight="1">
      <c r="A11" s="394"/>
      <c r="B11" s="565" t="s">
        <v>185</v>
      </c>
      <c r="C11" s="567"/>
      <c r="D11" s="1248" t="s">
        <v>367</v>
      </c>
      <c r="E11" s="1248"/>
      <c r="F11" s="1248"/>
      <c r="G11" s="1248"/>
      <c r="H11" s="1248"/>
      <c r="I11" s="1248"/>
      <c r="J11" s="1248"/>
      <c r="K11" s="1248"/>
      <c r="L11" s="1248"/>
      <c r="M11" s="1248"/>
      <c r="N11" s="1248"/>
      <c r="O11" s="1248"/>
      <c r="P11" s="1248"/>
      <c r="Q11" s="1248"/>
      <c r="R11" s="1248"/>
      <c r="S11" s="1248"/>
      <c r="T11" s="1248"/>
      <c r="U11" s="1248"/>
      <c r="V11" s="1260">
        <v>30103</v>
      </c>
      <c r="W11" s="1261"/>
      <c r="X11" s="1262"/>
      <c r="Y11" s="1259"/>
      <c r="Z11" s="1259"/>
      <c r="AA11" s="1259"/>
      <c r="AB11" s="1259"/>
      <c r="AC11" s="1259"/>
      <c r="AD11" s="1259"/>
      <c r="AE11" s="1246" t="s">
        <v>442</v>
      </c>
      <c r="AF11" s="1246"/>
      <c r="AG11" s="1246"/>
      <c r="AH11" s="1259"/>
      <c r="AI11" s="1259"/>
      <c r="AJ11" s="1259"/>
      <c r="AK11" s="1259"/>
      <c r="AL11" s="1259"/>
      <c r="AM11" s="1259"/>
      <c r="AN11" s="1259"/>
      <c r="AO11" s="1247">
        <f>+Y11-AH11</f>
        <v>0</v>
      </c>
      <c r="AP11" s="1247"/>
      <c r="AQ11" s="1247"/>
      <c r="AR11" s="1247"/>
      <c r="AS11" s="1247"/>
      <c r="AT11" s="1247"/>
      <c r="AU11" s="1257"/>
    </row>
    <row r="12" spans="1:47" ht="12.75">
      <c r="A12" s="394"/>
      <c r="B12" s="565" t="s">
        <v>213</v>
      </c>
      <c r="C12" s="567"/>
      <c r="D12" s="1248" t="s">
        <v>368</v>
      </c>
      <c r="E12" s="1248"/>
      <c r="F12" s="1248"/>
      <c r="G12" s="1248"/>
      <c r="H12" s="1248"/>
      <c r="I12" s="1248"/>
      <c r="J12" s="1248"/>
      <c r="K12" s="1248"/>
      <c r="L12" s="1248"/>
      <c r="M12" s="1248"/>
      <c r="N12" s="1248"/>
      <c r="O12" s="1248"/>
      <c r="P12" s="1248"/>
      <c r="Q12" s="1248"/>
      <c r="R12" s="1248"/>
      <c r="S12" s="1248"/>
      <c r="T12" s="1248"/>
      <c r="U12" s="1248"/>
      <c r="V12" s="1260">
        <v>30104</v>
      </c>
      <c r="W12" s="1261"/>
      <c r="X12" s="1262"/>
      <c r="Y12" s="1259"/>
      <c r="Z12" s="1259"/>
      <c r="AA12" s="1259"/>
      <c r="AB12" s="1259"/>
      <c r="AC12" s="1259"/>
      <c r="AD12" s="1259"/>
      <c r="AE12" s="1246" t="s">
        <v>443</v>
      </c>
      <c r="AF12" s="1246"/>
      <c r="AG12" s="1246"/>
      <c r="AH12" s="1259"/>
      <c r="AI12" s="1259"/>
      <c r="AJ12" s="1259"/>
      <c r="AK12" s="1259"/>
      <c r="AL12" s="1259"/>
      <c r="AM12" s="1259"/>
      <c r="AN12" s="1259"/>
      <c r="AO12" s="1247">
        <f>+Y12-AH12</f>
        <v>0</v>
      </c>
      <c r="AP12" s="1247"/>
      <c r="AQ12" s="1247"/>
      <c r="AR12" s="1247"/>
      <c r="AS12" s="1247"/>
      <c r="AT12" s="1247"/>
      <c r="AU12" s="1257"/>
    </row>
    <row r="13" spans="1:47" ht="12.75">
      <c r="A13" s="394"/>
      <c r="B13" s="565" t="s">
        <v>214</v>
      </c>
      <c r="C13" s="567"/>
      <c r="D13" s="1248" t="s">
        <v>8</v>
      </c>
      <c r="E13" s="1248"/>
      <c r="F13" s="1248"/>
      <c r="G13" s="1248"/>
      <c r="H13" s="1248"/>
      <c r="I13" s="1248"/>
      <c r="J13" s="1248"/>
      <c r="K13" s="1248"/>
      <c r="L13" s="1248"/>
      <c r="M13" s="1248"/>
      <c r="N13" s="1248"/>
      <c r="O13" s="1248"/>
      <c r="P13" s="1248"/>
      <c r="Q13" s="1248"/>
      <c r="R13" s="1248"/>
      <c r="S13" s="1248"/>
      <c r="T13" s="1248"/>
      <c r="U13" s="1248"/>
      <c r="V13" s="1263">
        <v>30105</v>
      </c>
      <c r="W13" s="1264"/>
      <c r="X13" s="1265"/>
      <c r="Y13" s="1247">
        <f>'[1]Annex IIA'!AP39-SUM(Y9:Y12)</f>
        <v>0</v>
      </c>
      <c r="Z13" s="1247"/>
      <c r="AA13" s="1247"/>
      <c r="AB13" s="1247"/>
      <c r="AC13" s="1247"/>
      <c r="AD13" s="1247"/>
      <c r="AE13" s="1240" t="s">
        <v>444</v>
      </c>
      <c r="AF13" s="1240"/>
      <c r="AG13" s="1240"/>
      <c r="AH13" s="1259"/>
      <c r="AI13" s="1259"/>
      <c r="AJ13" s="1259"/>
      <c r="AK13" s="1259"/>
      <c r="AL13" s="1259"/>
      <c r="AM13" s="1259"/>
      <c r="AN13" s="1259"/>
      <c r="AO13" s="1247">
        <f>+Y13-AH13</f>
        <v>0</v>
      </c>
      <c r="AP13" s="1247"/>
      <c r="AQ13" s="1247"/>
      <c r="AR13" s="1247"/>
      <c r="AS13" s="1247"/>
      <c r="AT13" s="1247"/>
      <c r="AU13" s="1257"/>
    </row>
    <row r="14" spans="1:47" ht="12.75">
      <c r="A14" s="394"/>
      <c r="B14" s="565" t="s">
        <v>369</v>
      </c>
      <c r="C14" s="567"/>
      <c r="D14" s="1248" t="s">
        <v>370</v>
      </c>
      <c r="E14" s="1248"/>
      <c r="F14" s="1248"/>
      <c r="G14" s="1248"/>
      <c r="H14" s="1248"/>
      <c r="I14" s="1248"/>
      <c r="J14" s="1248"/>
      <c r="K14" s="1248"/>
      <c r="L14" s="1248"/>
      <c r="M14" s="1248"/>
      <c r="N14" s="1248"/>
      <c r="O14" s="1248"/>
      <c r="P14" s="1248"/>
      <c r="Q14" s="1248"/>
      <c r="R14" s="1248"/>
      <c r="S14" s="1248"/>
      <c r="T14" s="1248"/>
      <c r="U14" s="1248"/>
      <c r="V14" s="1263">
        <v>30106</v>
      </c>
      <c r="W14" s="1264"/>
      <c r="X14" s="1265"/>
      <c r="Y14" s="1247">
        <f>SUM(Y9:Y13)</f>
        <v>0</v>
      </c>
      <c r="Z14" s="1247"/>
      <c r="AA14" s="1247"/>
      <c r="AB14" s="1247"/>
      <c r="AC14" s="1247"/>
      <c r="AD14" s="1247"/>
      <c r="AE14" s="1240" t="s">
        <v>445</v>
      </c>
      <c r="AF14" s="1240"/>
      <c r="AG14" s="1240"/>
      <c r="AH14" s="1247">
        <f>SUM(AH9:AH13)</f>
        <v>0</v>
      </c>
      <c r="AI14" s="1247"/>
      <c r="AJ14" s="1247"/>
      <c r="AK14" s="1247"/>
      <c r="AL14" s="1247"/>
      <c r="AM14" s="1247"/>
      <c r="AN14" s="1247"/>
      <c r="AO14" s="1247">
        <f>SUM(AO9:AO13)</f>
        <v>0</v>
      </c>
      <c r="AP14" s="1247"/>
      <c r="AQ14" s="1247"/>
      <c r="AR14" s="1247"/>
      <c r="AS14" s="1247"/>
      <c r="AT14" s="1247"/>
      <c r="AU14" s="1257"/>
    </row>
    <row r="15" spans="1:47" ht="12.75">
      <c r="A15" s="395"/>
      <c r="B15" s="565" t="s">
        <v>371</v>
      </c>
      <c r="C15" s="567"/>
      <c r="D15" s="1248" t="s">
        <v>372</v>
      </c>
      <c r="E15" s="1248"/>
      <c r="F15" s="1248"/>
      <c r="G15" s="1248"/>
      <c r="H15" s="1248"/>
      <c r="I15" s="1248"/>
      <c r="J15" s="1248"/>
      <c r="K15" s="1248"/>
      <c r="L15" s="1248"/>
      <c r="M15" s="1248"/>
      <c r="N15" s="1248"/>
      <c r="O15" s="1248"/>
      <c r="P15" s="1248"/>
      <c r="Q15" s="1248"/>
      <c r="R15" s="1248"/>
      <c r="S15" s="1248"/>
      <c r="T15" s="1248"/>
      <c r="U15" s="1248"/>
      <c r="V15" s="1263">
        <v>30107</v>
      </c>
      <c r="W15" s="1264"/>
      <c r="X15" s="1265"/>
      <c r="Y15" s="1259"/>
      <c r="Z15" s="1259"/>
      <c r="AA15" s="1259"/>
      <c r="AB15" s="1259"/>
      <c r="AC15" s="1259"/>
      <c r="AD15" s="1259"/>
      <c r="AE15" s="1240" t="s">
        <v>446</v>
      </c>
      <c r="AF15" s="1240"/>
      <c r="AG15" s="1240"/>
      <c r="AH15" s="1259"/>
      <c r="AI15" s="1259"/>
      <c r="AJ15" s="1259"/>
      <c r="AK15" s="1259"/>
      <c r="AL15" s="1259"/>
      <c r="AM15" s="1259"/>
      <c r="AN15" s="1259"/>
      <c r="AO15" s="1247">
        <f>+Y15-AH15</f>
        <v>0</v>
      </c>
      <c r="AP15" s="1247"/>
      <c r="AQ15" s="1247"/>
      <c r="AR15" s="1247"/>
      <c r="AS15" s="1247"/>
      <c r="AT15" s="1247"/>
      <c r="AU15" s="1257"/>
    </row>
    <row r="16" spans="1:47" ht="12.75">
      <c r="A16" s="395"/>
      <c r="B16" s="565" t="s">
        <v>373</v>
      </c>
      <c r="C16" s="567"/>
      <c r="D16" s="1249" t="s">
        <v>374</v>
      </c>
      <c r="E16" s="1249"/>
      <c r="F16" s="1249"/>
      <c r="G16" s="1249"/>
      <c r="H16" s="1249"/>
      <c r="I16" s="1249"/>
      <c r="J16" s="1249"/>
      <c r="K16" s="1249"/>
      <c r="L16" s="1249"/>
      <c r="M16" s="1249"/>
      <c r="N16" s="1249"/>
      <c r="O16" s="1249"/>
      <c r="P16" s="1249"/>
      <c r="Q16" s="1249"/>
      <c r="R16" s="1249"/>
      <c r="S16" s="1249"/>
      <c r="T16" s="1249"/>
      <c r="U16" s="1249"/>
      <c r="V16" s="1263">
        <v>30108</v>
      </c>
      <c r="W16" s="1264"/>
      <c r="X16" s="1265"/>
      <c r="Y16" s="1247">
        <f>+Y14-Y15</f>
        <v>0</v>
      </c>
      <c r="Z16" s="1247"/>
      <c r="AA16" s="1247"/>
      <c r="AB16" s="1247"/>
      <c r="AC16" s="1247"/>
      <c r="AD16" s="1247"/>
      <c r="AE16" s="1240" t="s">
        <v>447</v>
      </c>
      <c r="AF16" s="1240"/>
      <c r="AG16" s="1240"/>
      <c r="AH16" s="1247">
        <f>+AH14-AH15</f>
        <v>0</v>
      </c>
      <c r="AI16" s="1247"/>
      <c r="AJ16" s="1247"/>
      <c r="AK16" s="1247"/>
      <c r="AL16" s="1247"/>
      <c r="AM16" s="1247"/>
      <c r="AN16" s="1247"/>
      <c r="AO16" s="1247">
        <f>+AO14-AO15</f>
        <v>0</v>
      </c>
      <c r="AP16" s="1247"/>
      <c r="AQ16" s="1247"/>
      <c r="AR16" s="1247"/>
      <c r="AS16" s="1247"/>
      <c r="AT16" s="1247"/>
      <c r="AU16" s="1257"/>
    </row>
    <row r="17" spans="1:47" ht="12.75">
      <c r="A17" s="396" t="s">
        <v>376</v>
      </c>
      <c r="B17" s="1267" t="s">
        <v>377</v>
      </c>
      <c r="C17" s="1267"/>
      <c r="D17" s="1267"/>
      <c r="E17" s="1267"/>
      <c r="F17" s="1267"/>
      <c r="G17" s="1267"/>
      <c r="H17" s="1267"/>
      <c r="I17" s="1267"/>
      <c r="J17" s="1267"/>
      <c r="K17" s="1267"/>
      <c r="L17" s="1267"/>
      <c r="M17" s="1267"/>
      <c r="N17" s="1267"/>
      <c r="O17" s="1267"/>
      <c r="P17" s="1267"/>
      <c r="Q17" s="1267"/>
      <c r="R17" s="1267"/>
      <c r="S17" s="1267"/>
      <c r="T17" s="1267"/>
      <c r="U17" s="1267"/>
      <c r="V17" s="1260">
        <v>3011</v>
      </c>
      <c r="W17" s="1261"/>
      <c r="X17" s="1262"/>
      <c r="Y17" s="1247"/>
      <c r="Z17" s="1247"/>
      <c r="AA17" s="1247"/>
      <c r="AB17" s="1247"/>
      <c r="AC17" s="1247"/>
      <c r="AD17" s="1247"/>
      <c r="AE17" s="1240" t="s">
        <v>375</v>
      </c>
      <c r="AF17" s="1240"/>
      <c r="AG17" s="1240"/>
      <c r="AH17" s="1247"/>
      <c r="AI17" s="1247"/>
      <c r="AJ17" s="1247"/>
      <c r="AK17" s="1247"/>
      <c r="AL17" s="1247"/>
      <c r="AM17" s="1247"/>
      <c r="AN17" s="1247"/>
      <c r="AO17" s="1247"/>
      <c r="AP17" s="1247"/>
      <c r="AQ17" s="1247"/>
      <c r="AR17" s="1247"/>
      <c r="AS17" s="1247"/>
      <c r="AT17" s="1247"/>
      <c r="AU17" s="1257"/>
    </row>
    <row r="18" spans="1:47" ht="12.75" customHeight="1">
      <c r="A18" s="396"/>
      <c r="B18" s="565" t="s">
        <v>183</v>
      </c>
      <c r="C18" s="567"/>
      <c r="D18" s="1248" t="s">
        <v>378</v>
      </c>
      <c r="E18" s="1248"/>
      <c r="F18" s="1248"/>
      <c r="G18" s="1248"/>
      <c r="H18" s="1248"/>
      <c r="I18" s="1248"/>
      <c r="J18" s="1248"/>
      <c r="K18" s="1248"/>
      <c r="L18" s="1248"/>
      <c r="M18" s="1248"/>
      <c r="N18" s="1248"/>
      <c r="O18" s="1248"/>
      <c r="P18" s="1248"/>
      <c r="Q18" s="1248"/>
      <c r="R18" s="1248"/>
      <c r="S18" s="1248"/>
      <c r="T18" s="1248"/>
      <c r="U18" s="1248"/>
      <c r="V18" s="1260"/>
      <c r="W18" s="1261"/>
      <c r="X18" s="1262"/>
      <c r="Y18" s="565" t="s">
        <v>203</v>
      </c>
      <c r="Z18" s="567"/>
      <c r="AA18" s="1243" t="s">
        <v>379</v>
      </c>
      <c r="AB18" s="1244"/>
      <c r="AC18" s="1244"/>
      <c r="AD18" s="1244"/>
      <c r="AE18" s="1244"/>
      <c r="AF18" s="1244"/>
      <c r="AG18" s="1244"/>
      <c r="AH18" s="1244"/>
      <c r="AI18" s="1244"/>
      <c r="AJ18" s="1244"/>
      <c r="AK18" s="1244"/>
      <c r="AL18" s="1244"/>
      <c r="AM18" s="1244"/>
      <c r="AN18" s="1244"/>
      <c r="AO18" s="1244"/>
      <c r="AP18" s="1244"/>
      <c r="AQ18" s="1244"/>
      <c r="AR18" s="1244"/>
      <c r="AS18" s="1245"/>
      <c r="AT18" s="1236"/>
      <c r="AU18" s="1239"/>
    </row>
    <row r="19" spans="1:47" ht="12.75" customHeight="1">
      <c r="A19" s="1297"/>
      <c r="B19" s="1298"/>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565" t="s">
        <v>204</v>
      </c>
      <c r="Z19" s="567"/>
      <c r="AA19" s="1243" t="s">
        <v>380</v>
      </c>
      <c r="AB19" s="1244"/>
      <c r="AC19" s="1244"/>
      <c r="AD19" s="1244"/>
      <c r="AE19" s="1244"/>
      <c r="AF19" s="1244"/>
      <c r="AG19" s="1244"/>
      <c r="AH19" s="1244"/>
      <c r="AI19" s="1244"/>
      <c r="AJ19" s="1244"/>
      <c r="AK19" s="1244"/>
      <c r="AL19" s="1244"/>
      <c r="AM19" s="1244"/>
      <c r="AN19" s="1244"/>
      <c r="AO19" s="1244"/>
      <c r="AP19" s="1244"/>
      <c r="AQ19" s="1244"/>
      <c r="AR19" s="1244"/>
      <c r="AS19" s="1245"/>
      <c r="AT19" s="1255" t="s">
        <v>381</v>
      </c>
      <c r="AU19" s="1256"/>
    </row>
    <row r="20" spans="1:47" ht="12.75">
      <c r="A20" s="396"/>
      <c r="B20" s="565" t="s">
        <v>184</v>
      </c>
      <c r="C20" s="567"/>
      <c r="D20" s="1248" t="s">
        <v>382</v>
      </c>
      <c r="E20" s="1248"/>
      <c r="F20" s="1248"/>
      <c r="G20" s="1248"/>
      <c r="H20" s="1248"/>
      <c r="I20" s="1248"/>
      <c r="J20" s="1248"/>
      <c r="K20" s="1248"/>
      <c r="L20" s="1248"/>
      <c r="M20" s="1248"/>
      <c r="N20" s="1248"/>
      <c r="O20" s="1248"/>
      <c r="P20" s="1248"/>
      <c r="Q20" s="1248"/>
      <c r="R20" s="1248"/>
      <c r="S20" s="1248"/>
      <c r="T20" s="1248"/>
      <c r="U20" s="1248"/>
      <c r="V20" s="1253">
        <v>30111</v>
      </c>
      <c r="W20" s="1254"/>
      <c r="X20" s="1254"/>
      <c r="Y20" s="1247">
        <f>'[1]Annex IIA'!AP53</f>
        <v>0</v>
      </c>
      <c r="Z20" s="1247"/>
      <c r="AA20" s="1247"/>
      <c r="AB20" s="1247"/>
      <c r="AC20" s="1247"/>
      <c r="AD20" s="1247"/>
      <c r="AE20" s="1246" t="s">
        <v>448</v>
      </c>
      <c r="AF20" s="1246"/>
      <c r="AG20" s="1246"/>
      <c r="AH20" s="1247">
        <f>IF($Y$16&gt;0,ROUND(Y20/$Y$16*$AH$16,0),0)</f>
        <v>0</v>
      </c>
      <c r="AI20" s="1247"/>
      <c r="AJ20" s="1247"/>
      <c r="AK20" s="1247"/>
      <c r="AL20" s="1247"/>
      <c r="AM20" s="1247"/>
      <c r="AN20" s="1247"/>
      <c r="AO20" s="1247">
        <f>+Y20-AH20</f>
        <v>0</v>
      </c>
      <c r="AP20" s="1247"/>
      <c r="AQ20" s="1247"/>
      <c r="AR20" s="1247"/>
      <c r="AS20" s="1247"/>
      <c r="AT20" s="1247"/>
      <c r="AU20" s="1257"/>
    </row>
    <row r="21" spans="1:47" ht="12.75" customHeight="1">
      <c r="A21" s="396"/>
      <c r="B21" s="565" t="s">
        <v>185</v>
      </c>
      <c r="C21" s="567"/>
      <c r="D21" s="1248" t="s">
        <v>383</v>
      </c>
      <c r="E21" s="1248"/>
      <c r="F21" s="1248"/>
      <c r="G21" s="1248"/>
      <c r="H21" s="1248"/>
      <c r="I21" s="1248"/>
      <c r="J21" s="1248"/>
      <c r="K21" s="1248"/>
      <c r="L21" s="1248"/>
      <c r="M21" s="1248"/>
      <c r="N21" s="1248"/>
      <c r="O21" s="1248"/>
      <c r="P21" s="1248"/>
      <c r="Q21" s="1248"/>
      <c r="R21" s="1248"/>
      <c r="S21" s="1248"/>
      <c r="T21" s="1248"/>
      <c r="U21" s="1248"/>
      <c r="V21" s="1253">
        <v>30112</v>
      </c>
      <c r="W21" s="1254"/>
      <c r="X21" s="1254"/>
      <c r="Y21" s="1241"/>
      <c r="Z21" s="1241"/>
      <c r="AA21" s="1241"/>
      <c r="AB21" s="1241"/>
      <c r="AC21" s="1241"/>
      <c r="AD21" s="1241"/>
      <c r="AE21" s="1242" t="s">
        <v>449</v>
      </c>
      <c r="AF21" s="1242"/>
      <c r="AG21" s="1242"/>
      <c r="AH21" s="1241"/>
      <c r="AI21" s="1241"/>
      <c r="AJ21" s="1241"/>
      <c r="AK21" s="1241"/>
      <c r="AL21" s="1241"/>
      <c r="AM21" s="1241"/>
      <c r="AN21" s="1241"/>
      <c r="AO21" s="1229"/>
      <c r="AP21" s="1230"/>
      <c r="AQ21" s="1230"/>
      <c r="AR21" s="1230"/>
      <c r="AS21" s="1230"/>
      <c r="AT21" s="1230"/>
      <c r="AU21" s="1232"/>
    </row>
    <row r="22" spans="1:47" ht="12.75">
      <c r="A22" s="395"/>
      <c r="B22" s="565" t="s">
        <v>203</v>
      </c>
      <c r="C22" s="566"/>
      <c r="D22" s="566"/>
      <c r="E22" s="567"/>
      <c r="F22" s="1248" t="s">
        <v>384</v>
      </c>
      <c r="G22" s="1248"/>
      <c r="H22" s="1248"/>
      <c r="I22" s="1248"/>
      <c r="J22" s="1248"/>
      <c r="K22" s="1248"/>
      <c r="L22" s="1248"/>
      <c r="M22" s="1248"/>
      <c r="N22" s="1248"/>
      <c r="O22" s="1248"/>
      <c r="P22" s="1248"/>
      <c r="Q22" s="1248"/>
      <c r="R22" s="1248"/>
      <c r="S22" s="1248"/>
      <c r="T22" s="1248"/>
      <c r="U22" s="1248"/>
      <c r="V22" s="1254">
        <v>301121</v>
      </c>
      <c r="W22" s="1254"/>
      <c r="X22" s="1254"/>
      <c r="Y22" s="1259"/>
      <c r="Z22" s="1259"/>
      <c r="AA22" s="1259"/>
      <c r="AB22" s="1259"/>
      <c r="AC22" s="1259"/>
      <c r="AD22" s="1259"/>
      <c r="AE22" s="1246" t="s">
        <v>450</v>
      </c>
      <c r="AF22" s="1246"/>
      <c r="AG22" s="1246"/>
      <c r="AH22" s="1247">
        <f>IF($Y$16&gt;0,ROUND(Y22/$Y$16*$AH$16,0),0)</f>
        <v>0</v>
      </c>
      <c r="AI22" s="1247"/>
      <c r="AJ22" s="1247"/>
      <c r="AK22" s="1247"/>
      <c r="AL22" s="1247"/>
      <c r="AM22" s="1247"/>
      <c r="AN22" s="1247"/>
      <c r="AO22" s="1247">
        <f>+Y22-AH22</f>
        <v>0</v>
      </c>
      <c r="AP22" s="1247"/>
      <c r="AQ22" s="1247"/>
      <c r="AR22" s="1247"/>
      <c r="AS22" s="1247"/>
      <c r="AT22" s="1247"/>
      <c r="AU22" s="1257"/>
    </row>
    <row r="23" spans="1:47" ht="12.75" customHeight="1">
      <c r="A23" s="395"/>
      <c r="B23" s="565" t="s">
        <v>204</v>
      </c>
      <c r="C23" s="566"/>
      <c r="D23" s="566" t="s">
        <v>204</v>
      </c>
      <c r="E23" s="567"/>
      <c r="F23" s="1248" t="s">
        <v>385</v>
      </c>
      <c r="G23" s="1248"/>
      <c r="H23" s="1248"/>
      <c r="I23" s="1248"/>
      <c r="J23" s="1248"/>
      <c r="K23" s="1248"/>
      <c r="L23" s="1248"/>
      <c r="M23" s="1248"/>
      <c r="N23" s="1248"/>
      <c r="O23" s="1248"/>
      <c r="P23" s="1248"/>
      <c r="Q23" s="1248"/>
      <c r="R23" s="1248"/>
      <c r="S23" s="1248"/>
      <c r="T23" s="1248"/>
      <c r="U23" s="1248"/>
      <c r="V23" s="1254">
        <v>301122</v>
      </c>
      <c r="W23" s="1254"/>
      <c r="X23" s="1254"/>
      <c r="Y23" s="1259"/>
      <c r="Z23" s="1259"/>
      <c r="AA23" s="1259"/>
      <c r="AB23" s="1259"/>
      <c r="AC23" s="1259"/>
      <c r="AD23" s="1259"/>
      <c r="AE23" s="1246" t="s">
        <v>451</v>
      </c>
      <c r="AF23" s="1246"/>
      <c r="AG23" s="1246"/>
      <c r="AH23" s="1247">
        <f>IF($Y$16&gt;0,ROUND(Y23/$Y$16*$AH$16,0),0)</f>
        <v>0</v>
      </c>
      <c r="AI23" s="1247"/>
      <c r="AJ23" s="1247"/>
      <c r="AK23" s="1247"/>
      <c r="AL23" s="1247"/>
      <c r="AM23" s="1247"/>
      <c r="AN23" s="1247"/>
      <c r="AO23" s="1247">
        <f>+Y23-AH23</f>
        <v>0</v>
      </c>
      <c r="AP23" s="1247"/>
      <c r="AQ23" s="1247"/>
      <c r="AR23" s="1247"/>
      <c r="AS23" s="1247"/>
      <c r="AT23" s="1247"/>
      <c r="AU23" s="1257"/>
    </row>
    <row r="24" spans="1:47" ht="12.75">
      <c r="A24" s="395"/>
      <c r="B24" s="565" t="s">
        <v>206</v>
      </c>
      <c r="C24" s="566"/>
      <c r="D24" s="566" t="s">
        <v>206</v>
      </c>
      <c r="E24" s="567"/>
      <c r="F24" s="1248" t="s">
        <v>8</v>
      </c>
      <c r="G24" s="1248"/>
      <c r="H24" s="1248"/>
      <c r="I24" s="1248"/>
      <c r="J24" s="1248"/>
      <c r="K24" s="1248"/>
      <c r="L24" s="1248"/>
      <c r="M24" s="1248"/>
      <c r="N24" s="1248"/>
      <c r="O24" s="1248"/>
      <c r="P24" s="1248"/>
      <c r="Q24" s="1248"/>
      <c r="R24" s="1248"/>
      <c r="S24" s="1248"/>
      <c r="T24" s="1248"/>
      <c r="U24" s="1248"/>
      <c r="V24" s="1258">
        <v>301123</v>
      </c>
      <c r="W24" s="1258"/>
      <c r="X24" s="1258"/>
      <c r="Y24" s="1259"/>
      <c r="Z24" s="1259"/>
      <c r="AA24" s="1259"/>
      <c r="AB24" s="1259"/>
      <c r="AC24" s="1259"/>
      <c r="AD24" s="1259"/>
      <c r="AE24" s="1240" t="s">
        <v>452</v>
      </c>
      <c r="AF24" s="1240"/>
      <c r="AG24" s="1240"/>
      <c r="AH24" s="1247">
        <f>IF($Y$16&gt;0,ROUND(Y24/$Y$16*$AH$16,0),0)</f>
        <v>0</v>
      </c>
      <c r="AI24" s="1247"/>
      <c r="AJ24" s="1247"/>
      <c r="AK24" s="1247"/>
      <c r="AL24" s="1247"/>
      <c r="AM24" s="1247"/>
      <c r="AN24" s="1247"/>
      <c r="AO24" s="1247">
        <f>+Y24-AH24</f>
        <v>0</v>
      </c>
      <c r="AP24" s="1247"/>
      <c r="AQ24" s="1247"/>
      <c r="AR24" s="1247"/>
      <c r="AS24" s="1247"/>
      <c r="AT24" s="1247"/>
      <c r="AU24" s="1257"/>
    </row>
    <row r="25" spans="1:47" ht="12.75">
      <c r="A25" s="395"/>
      <c r="B25" s="565" t="s">
        <v>207</v>
      </c>
      <c r="C25" s="566"/>
      <c r="D25" s="566" t="s">
        <v>207</v>
      </c>
      <c r="E25" s="567"/>
      <c r="F25" s="1248"/>
      <c r="G25" s="1248"/>
      <c r="H25" s="1248"/>
      <c r="I25" s="1248"/>
      <c r="J25" s="1248"/>
      <c r="K25" s="1248"/>
      <c r="L25" s="1248"/>
      <c r="M25" s="1248"/>
      <c r="N25" s="1248"/>
      <c r="O25" s="1248"/>
      <c r="P25" s="1248"/>
      <c r="Q25" s="1248"/>
      <c r="R25" s="1248"/>
      <c r="S25" s="1248"/>
      <c r="T25" s="1248"/>
      <c r="U25" s="1248"/>
      <c r="V25" s="1258">
        <v>301124</v>
      </c>
      <c r="W25" s="1258"/>
      <c r="X25" s="1258"/>
      <c r="Y25" s="1259"/>
      <c r="Z25" s="1259"/>
      <c r="AA25" s="1259"/>
      <c r="AB25" s="1259"/>
      <c r="AC25" s="1259"/>
      <c r="AD25" s="1259"/>
      <c r="AE25" s="1240" t="s">
        <v>453</v>
      </c>
      <c r="AF25" s="1240"/>
      <c r="AG25" s="1240"/>
      <c r="AH25" s="1247">
        <f>IF($Y$16&gt;0,ROUND(Y25/$Y$16*$AH$16,0),0)</f>
        <v>0</v>
      </c>
      <c r="AI25" s="1247"/>
      <c r="AJ25" s="1247"/>
      <c r="AK25" s="1247"/>
      <c r="AL25" s="1247"/>
      <c r="AM25" s="1247"/>
      <c r="AN25" s="1247"/>
      <c r="AO25" s="1247">
        <f>+Y25-AH25</f>
        <v>0</v>
      </c>
      <c r="AP25" s="1247"/>
      <c r="AQ25" s="1247"/>
      <c r="AR25" s="1247"/>
      <c r="AS25" s="1247"/>
      <c r="AT25" s="1247"/>
      <c r="AU25" s="1257"/>
    </row>
    <row r="26" spans="1:47" ht="12.75" customHeight="1">
      <c r="A26" s="395"/>
      <c r="B26" s="565" t="s">
        <v>213</v>
      </c>
      <c r="C26" s="567"/>
      <c r="D26" s="1249" t="s">
        <v>386</v>
      </c>
      <c r="E26" s="1249"/>
      <c r="F26" s="1249"/>
      <c r="G26" s="1249"/>
      <c r="H26" s="1249"/>
      <c r="I26" s="1249"/>
      <c r="J26" s="1249"/>
      <c r="K26" s="1249"/>
      <c r="L26" s="1249"/>
      <c r="M26" s="1249"/>
      <c r="N26" s="1249"/>
      <c r="O26" s="1249"/>
      <c r="P26" s="1249"/>
      <c r="Q26" s="1249"/>
      <c r="R26" s="1249"/>
      <c r="S26" s="1249"/>
      <c r="T26" s="1249"/>
      <c r="U26" s="1249"/>
      <c r="V26" s="1258">
        <v>30113</v>
      </c>
      <c r="W26" s="1258"/>
      <c r="X26" s="1258"/>
      <c r="Y26" s="1247">
        <f>SUM(Y22:Y25)</f>
        <v>0</v>
      </c>
      <c r="Z26" s="1247"/>
      <c r="AA26" s="1247"/>
      <c r="AB26" s="1247"/>
      <c r="AC26" s="1247"/>
      <c r="AD26" s="1247"/>
      <c r="AE26" s="1240" t="s">
        <v>454</v>
      </c>
      <c r="AF26" s="1240"/>
      <c r="AG26" s="1240"/>
      <c r="AH26" s="1247">
        <f>SUM(AH22:AH25)</f>
        <v>0</v>
      </c>
      <c r="AI26" s="1247"/>
      <c r="AJ26" s="1247"/>
      <c r="AK26" s="1247"/>
      <c r="AL26" s="1247"/>
      <c r="AM26" s="1247"/>
      <c r="AN26" s="1247"/>
      <c r="AO26" s="1247">
        <f>SUM(AO22:AO25)</f>
        <v>0</v>
      </c>
      <c r="AP26" s="1247"/>
      <c r="AQ26" s="1247"/>
      <c r="AR26" s="1247"/>
      <c r="AS26" s="1247"/>
      <c r="AT26" s="1247"/>
      <c r="AU26" s="1257"/>
    </row>
    <row r="27" spans="1:47" ht="12.75">
      <c r="A27" s="395"/>
      <c r="B27" s="565" t="s">
        <v>214</v>
      </c>
      <c r="C27" s="567"/>
      <c r="D27" s="1249" t="s">
        <v>388</v>
      </c>
      <c r="E27" s="1249"/>
      <c r="F27" s="1249"/>
      <c r="G27" s="1249"/>
      <c r="H27" s="1249"/>
      <c r="I27" s="1249"/>
      <c r="J27" s="1249"/>
      <c r="K27" s="1249"/>
      <c r="L27" s="1249"/>
      <c r="M27" s="1249"/>
      <c r="N27" s="1249"/>
      <c r="O27" s="1249"/>
      <c r="P27" s="1249"/>
      <c r="Q27" s="1249"/>
      <c r="R27" s="1249"/>
      <c r="S27" s="1249"/>
      <c r="T27" s="1249"/>
      <c r="U27" s="1249"/>
      <c r="V27" s="1258">
        <v>30114</v>
      </c>
      <c r="W27" s="1258"/>
      <c r="X27" s="1258"/>
      <c r="Y27" s="1247">
        <f>+Y20-Y26</f>
        <v>0</v>
      </c>
      <c r="Z27" s="1247"/>
      <c r="AA27" s="1247"/>
      <c r="AB27" s="1247"/>
      <c r="AC27" s="1247"/>
      <c r="AD27" s="1247"/>
      <c r="AE27" s="1240" t="s">
        <v>455</v>
      </c>
      <c r="AF27" s="1240"/>
      <c r="AG27" s="1240"/>
      <c r="AH27" s="1247">
        <f>+AH20-AH26</f>
        <v>0</v>
      </c>
      <c r="AI27" s="1247"/>
      <c r="AJ27" s="1247"/>
      <c r="AK27" s="1247"/>
      <c r="AL27" s="1247"/>
      <c r="AM27" s="1247"/>
      <c r="AN27" s="1247"/>
      <c r="AO27" s="1247">
        <f>+AO20-AO26</f>
        <v>0</v>
      </c>
      <c r="AP27" s="1247"/>
      <c r="AQ27" s="1247"/>
      <c r="AR27" s="1247"/>
      <c r="AS27" s="1247"/>
      <c r="AT27" s="1247"/>
      <c r="AU27" s="1257"/>
    </row>
    <row r="28" spans="1:47" ht="12.75">
      <c r="A28" s="396" t="s">
        <v>390</v>
      </c>
      <c r="B28" s="1314" t="s">
        <v>391</v>
      </c>
      <c r="C28" s="1314"/>
      <c r="D28" s="1314"/>
      <c r="E28" s="1314"/>
      <c r="F28" s="1314"/>
      <c r="G28" s="1314"/>
      <c r="H28" s="1314"/>
      <c r="I28" s="1314"/>
      <c r="J28" s="1314"/>
      <c r="K28" s="1314"/>
      <c r="L28" s="1314"/>
      <c r="M28" s="1314"/>
      <c r="N28" s="1314"/>
      <c r="O28" s="1314"/>
      <c r="P28" s="1314"/>
      <c r="Q28" s="1314"/>
      <c r="R28" s="1314"/>
      <c r="S28" s="1314"/>
      <c r="T28" s="1314"/>
      <c r="U28" s="1314"/>
      <c r="V28" s="1250">
        <v>3012</v>
      </c>
      <c r="W28" s="1251"/>
      <c r="X28" s="1252"/>
      <c r="Y28" s="1247"/>
      <c r="Z28" s="1247"/>
      <c r="AA28" s="1247"/>
      <c r="AB28" s="1247"/>
      <c r="AC28" s="1247"/>
      <c r="AD28" s="1247"/>
      <c r="AE28" s="1240" t="s">
        <v>387</v>
      </c>
      <c r="AF28" s="1240"/>
      <c r="AG28" s="1240"/>
      <c r="AH28" s="1247"/>
      <c r="AI28" s="1247"/>
      <c r="AJ28" s="1247"/>
      <c r="AK28" s="1247"/>
      <c r="AL28" s="1247"/>
      <c r="AM28" s="1247"/>
      <c r="AN28" s="1247"/>
      <c r="AO28" s="1247"/>
      <c r="AP28" s="1247"/>
      <c r="AQ28" s="1247"/>
      <c r="AR28" s="1247"/>
      <c r="AS28" s="1247"/>
      <c r="AT28" s="1247"/>
      <c r="AU28" s="1257"/>
    </row>
    <row r="29" spans="1:47" ht="12.75">
      <c r="A29" s="397"/>
      <c r="B29" s="565" t="s">
        <v>183</v>
      </c>
      <c r="C29" s="567"/>
      <c r="D29" s="1248" t="s">
        <v>392</v>
      </c>
      <c r="E29" s="1248"/>
      <c r="F29" s="1248"/>
      <c r="G29" s="1248"/>
      <c r="H29" s="1248"/>
      <c r="I29" s="1248"/>
      <c r="J29" s="1248"/>
      <c r="K29" s="1248"/>
      <c r="L29" s="1248"/>
      <c r="M29" s="1248"/>
      <c r="N29" s="1248"/>
      <c r="O29" s="1248"/>
      <c r="P29" s="1248"/>
      <c r="Q29" s="1248"/>
      <c r="R29" s="1248"/>
      <c r="S29" s="1248"/>
      <c r="T29" s="1248"/>
      <c r="U29" s="1248"/>
      <c r="V29" s="1253">
        <v>30121</v>
      </c>
      <c r="W29" s="1254"/>
      <c r="X29" s="1254"/>
      <c r="Y29" s="1247">
        <f>+Y16-Y27</f>
        <v>0</v>
      </c>
      <c r="Z29" s="1247"/>
      <c r="AA29" s="1247"/>
      <c r="AB29" s="1247"/>
      <c r="AC29" s="1247"/>
      <c r="AD29" s="1247"/>
      <c r="AE29" s="1246" t="s">
        <v>456</v>
      </c>
      <c r="AF29" s="1246"/>
      <c r="AG29" s="1246"/>
      <c r="AH29" s="1247">
        <f>+AH16-AH27</f>
        <v>0</v>
      </c>
      <c r="AI29" s="1247"/>
      <c r="AJ29" s="1247"/>
      <c r="AK29" s="1247"/>
      <c r="AL29" s="1247"/>
      <c r="AM29" s="1247"/>
      <c r="AN29" s="1247"/>
      <c r="AO29" s="1247">
        <f>+AO16-AO27</f>
        <v>0</v>
      </c>
      <c r="AP29" s="1247"/>
      <c r="AQ29" s="1247"/>
      <c r="AR29" s="1247"/>
      <c r="AS29" s="1247"/>
      <c r="AT29" s="1247"/>
      <c r="AU29" s="1257"/>
    </row>
    <row r="30" spans="1:47" ht="12.75">
      <c r="A30" s="397"/>
      <c r="B30" s="565" t="s">
        <v>184</v>
      </c>
      <c r="C30" s="567"/>
      <c r="D30" s="1248" t="s">
        <v>393</v>
      </c>
      <c r="E30" s="1248"/>
      <c r="F30" s="1248"/>
      <c r="G30" s="1248"/>
      <c r="H30" s="1248"/>
      <c r="I30" s="1248"/>
      <c r="J30" s="1248"/>
      <c r="K30" s="1248"/>
      <c r="L30" s="1248"/>
      <c r="M30" s="1248"/>
      <c r="N30" s="1248"/>
      <c r="O30" s="1248"/>
      <c r="P30" s="1248"/>
      <c r="Q30" s="1248"/>
      <c r="R30" s="1248"/>
      <c r="S30" s="1248"/>
      <c r="T30" s="1248"/>
      <c r="U30" s="1248"/>
      <c r="V30" s="1250">
        <v>30122</v>
      </c>
      <c r="W30" s="1251"/>
      <c r="X30" s="1252"/>
      <c r="Y30" s="1247"/>
      <c r="Z30" s="1247"/>
      <c r="AA30" s="1247"/>
      <c r="AB30" s="1247"/>
      <c r="AC30" s="1247"/>
      <c r="AD30" s="1247"/>
      <c r="AE30" s="1240" t="s">
        <v>457</v>
      </c>
      <c r="AF30" s="1240"/>
      <c r="AG30" s="1240"/>
      <c r="AH30" s="1247"/>
      <c r="AI30" s="1247"/>
      <c r="AJ30" s="1247"/>
      <c r="AK30" s="1247"/>
      <c r="AL30" s="1247"/>
      <c r="AM30" s="1247"/>
      <c r="AN30" s="1247"/>
      <c r="AO30" s="1247"/>
      <c r="AP30" s="1247"/>
      <c r="AQ30" s="1247"/>
      <c r="AR30" s="1247"/>
      <c r="AS30" s="1247"/>
      <c r="AT30" s="1247"/>
      <c r="AU30" s="1257"/>
    </row>
    <row r="31" spans="1:47" ht="12.75">
      <c r="A31" s="398"/>
      <c r="B31" s="565" t="s">
        <v>203</v>
      </c>
      <c r="C31" s="566"/>
      <c r="D31" s="566"/>
      <c r="E31" s="567"/>
      <c r="F31" s="1248" t="s">
        <v>394</v>
      </c>
      <c r="G31" s="1248"/>
      <c r="H31" s="1248"/>
      <c r="I31" s="1248"/>
      <c r="J31" s="1248"/>
      <c r="K31" s="1248"/>
      <c r="L31" s="1248"/>
      <c r="M31" s="1248"/>
      <c r="N31" s="1248"/>
      <c r="O31" s="1248"/>
      <c r="P31" s="1248"/>
      <c r="Q31" s="1248"/>
      <c r="R31" s="1248"/>
      <c r="S31" s="1248"/>
      <c r="T31" s="1248"/>
      <c r="U31" s="1248"/>
      <c r="V31" s="1253">
        <v>301221</v>
      </c>
      <c r="W31" s="1254"/>
      <c r="X31" s="1254"/>
      <c r="Y31" s="1259"/>
      <c r="Z31" s="1259"/>
      <c r="AA31" s="1259"/>
      <c r="AB31" s="1259"/>
      <c r="AC31" s="1259"/>
      <c r="AD31" s="1259"/>
      <c r="AE31" s="1246" t="s">
        <v>458</v>
      </c>
      <c r="AF31" s="1246"/>
      <c r="AG31" s="1246"/>
      <c r="AH31" s="1259"/>
      <c r="AI31" s="1259"/>
      <c r="AJ31" s="1259"/>
      <c r="AK31" s="1259"/>
      <c r="AL31" s="1259"/>
      <c r="AM31" s="1259"/>
      <c r="AN31" s="1259"/>
      <c r="AO31" s="1247">
        <f>+Y31-AH31</f>
        <v>0</v>
      </c>
      <c r="AP31" s="1247"/>
      <c r="AQ31" s="1247"/>
      <c r="AR31" s="1247"/>
      <c r="AS31" s="1247"/>
      <c r="AT31" s="1247"/>
      <c r="AU31" s="1257"/>
    </row>
    <row r="32" spans="1:47" ht="12.75">
      <c r="A32" s="398"/>
      <c r="B32" s="565" t="s">
        <v>204</v>
      </c>
      <c r="C32" s="566"/>
      <c r="D32" s="566" t="s">
        <v>204</v>
      </c>
      <c r="E32" s="567"/>
      <c r="F32" s="1248" t="s">
        <v>395</v>
      </c>
      <c r="G32" s="1248"/>
      <c r="H32" s="1248"/>
      <c r="I32" s="1248"/>
      <c r="J32" s="1248"/>
      <c r="K32" s="1248"/>
      <c r="L32" s="1248"/>
      <c r="M32" s="1248"/>
      <c r="N32" s="1248"/>
      <c r="O32" s="1248"/>
      <c r="P32" s="1248"/>
      <c r="Q32" s="1248"/>
      <c r="R32" s="1248"/>
      <c r="S32" s="1248"/>
      <c r="T32" s="1248"/>
      <c r="U32" s="1248"/>
      <c r="V32" s="1253">
        <v>301222</v>
      </c>
      <c r="W32" s="1254"/>
      <c r="X32" s="1254"/>
      <c r="Y32" s="1259"/>
      <c r="Z32" s="1259"/>
      <c r="AA32" s="1259"/>
      <c r="AB32" s="1259"/>
      <c r="AC32" s="1259"/>
      <c r="AD32" s="1259"/>
      <c r="AE32" s="1246" t="s">
        <v>459</v>
      </c>
      <c r="AF32" s="1246"/>
      <c r="AG32" s="1246"/>
      <c r="AH32" s="1259"/>
      <c r="AI32" s="1259"/>
      <c r="AJ32" s="1259"/>
      <c r="AK32" s="1259"/>
      <c r="AL32" s="1259"/>
      <c r="AM32" s="1259"/>
      <c r="AN32" s="1259"/>
      <c r="AO32" s="1247">
        <f>+Y32-AH32</f>
        <v>0</v>
      </c>
      <c r="AP32" s="1247"/>
      <c r="AQ32" s="1247"/>
      <c r="AR32" s="1247"/>
      <c r="AS32" s="1247"/>
      <c r="AT32" s="1247"/>
      <c r="AU32" s="1257"/>
    </row>
    <row r="33" spans="1:47" ht="12.75">
      <c r="A33" s="398"/>
      <c r="B33" s="565" t="s">
        <v>206</v>
      </c>
      <c r="C33" s="566"/>
      <c r="D33" s="566" t="s">
        <v>206</v>
      </c>
      <c r="E33" s="567"/>
      <c r="F33" s="1248" t="s">
        <v>396</v>
      </c>
      <c r="G33" s="1248"/>
      <c r="H33" s="1248"/>
      <c r="I33" s="1248"/>
      <c r="J33" s="1248"/>
      <c r="K33" s="1248"/>
      <c r="L33" s="1248"/>
      <c r="M33" s="1248"/>
      <c r="N33" s="1248"/>
      <c r="O33" s="1248"/>
      <c r="P33" s="1248"/>
      <c r="Q33" s="1248"/>
      <c r="R33" s="1248"/>
      <c r="S33" s="1248"/>
      <c r="T33" s="1248"/>
      <c r="U33" s="1248"/>
      <c r="V33" s="1253">
        <v>301223</v>
      </c>
      <c r="W33" s="1254"/>
      <c r="X33" s="1254"/>
      <c r="Y33" s="1259"/>
      <c r="Z33" s="1259"/>
      <c r="AA33" s="1259"/>
      <c r="AB33" s="1259"/>
      <c r="AC33" s="1259"/>
      <c r="AD33" s="1259"/>
      <c r="AE33" s="1246" t="s">
        <v>460</v>
      </c>
      <c r="AF33" s="1246"/>
      <c r="AG33" s="1246"/>
      <c r="AH33" s="1259"/>
      <c r="AI33" s="1259"/>
      <c r="AJ33" s="1259"/>
      <c r="AK33" s="1259"/>
      <c r="AL33" s="1259"/>
      <c r="AM33" s="1259"/>
      <c r="AN33" s="1259"/>
      <c r="AO33" s="1247">
        <f>+Y33-AH33</f>
        <v>0</v>
      </c>
      <c r="AP33" s="1247"/>
      <c r="AQ33" s="1247"/>
      <c r="AR33" s="1247"/>
      <c r="AS33" s="1247"/>
      <c r="AT33" s="1247"/>
      <c r="AU33" s="1257"/>
    </row>
    <row r="34" spans="1:47" ht="12.75">
      <c r="A34" s="398"/>
      <c r="B34" s="565" t="s">
        <v>207</v>
      </c>
      <c r="C34" s="566"/>
      <c r="D34" s="566" t="s">
        <v>207</v>
      </c>
      <c r="E34" s="567"/>
      <c r="F34" s="1248" t="s">
        <v>8</v>
      </c>
      <c r="G34" s="1248"/>
      <c r="H34" s="1248"/>
      <c r="I34" s="1248"/>
      <c r="J34" s="1248"/>
      <c r="K34" s="1248"/>
      <c r="L34" s="1248"/>
      <c r="M34" s="1248"/>
      <c r="N34" s="1248"/>
      <c r="O34" s="1248"/>
      <c r="P34" s="1248"/>
      <c r="Q34" s="1248"/>
      <c r="R34" s="1248"/>
      <c r="S34" s="1248"/>
      <c r="T34" s="1248"/>
      <c r="U34" s="1248"/>
      <c r="V34" s="1258">
        <v>301224</v>
      </c>
      <c r="W34" s="1258"/>
      <c r="X34" s="1258"/>
      <c r="Y34" s="1247">
        <f>'[1]Annex IIA'!AP57-SUM('[1]Annex IIG'!Z59:Z63)</f>
        <v>0</v>
      </c>
      <c r="Z34" s="1247"/>
      <c r="AA34" s="1247"/>
      <c r="AB34" s="1247"/>
      <c r="AC34" s="1247"/>
      <c r="AD34" s="1247"/>
      <c r="AE34" s="1240" t="s">
        <v>461</v>
      </c>
      <c r="AF34" s="1240"/>
      <c r="AG34" s="1240"/>
      <c r="AH34" s="1259"/>
      <c r="AI34" s="1259"/>
      <c r="AJ34" s="1259"/>
      <c r="AK34" s="1259"/>
      <c r="AL34" s="1259"/>
      <c r="AM34" s="1259"/>
      <c r="AN34" s="1259"/>
      <c r="AO34" s="1247">
        <f>+Y34-AH34</f>
        <v>0</v>
      </c>
      <c r="AP34" s="1247"/>
      <c r="AQ34" s="1247"/>
      <c r="AR34" s="1247"/>
      <c r="AS34" s="1247"/>
      <c r="AT34" s="1247"/>
      <c r="AU34" s="1257"/>
    </row>
    <row r="35" spans="1:47" ht="12.75">
      <c r="A35" s="398"/>
      <c r="B35" s="565" t="s">
        <v>205</v>
      </c>
      <c r="C35" s="566"/>
      <c r="D35" s="566" t="s">
        <v>205</v>
      </c>
      <c r="E35" s="567"/>
      <c r="F35" s="1270" t="s">
        <v>436</v>
      </c>
      <c r="G35" s="1271"/>
      <c r="H35" s="1271"/>
      <c r="I35" s="1271"/>
      <c r="J35" s="1271"/>
      <c r="K35" s="1271"/>
      <c r="L35" s="1271"/>
      <c r="M35" s="1271"/>
      <c r="N35" s="1271"/>
      <c r="O35" s="1271"/>
      <c r="P35" s="1271"/>
      <c r="Q35" s="1271"/>
      <c r="R35" s="1271"/>
      <c r="S35" s="1271"/>
      <c r="T35" s="1271"/>
      <c r="U35" s="1272"/>
      <c r="V35" s="1258">
        <v>301225</v>
      </c>
      <c r="W35" s="1258"/>
      <c r="X35" s="1258"/>
      <c r="Y35" s="1247">
        <f>+'[1]Annex IIC'!AP45-SUM('[1]Annex IIC'!AP48:AU49)</f>
        <v>0</v>
      </c>
      <c r="Z35" s="1247"/>
      <c r="AA35" s="1247"/>
      <c r="AB35" s="1247"/>
      <c r="AC35" s="1247"/>
      <c r="AD35" s="1247"/>
      <c r="AE35" s="1240" t="s">
        <v>462</v>
      </c>
      <c r="AF35" s="1240"/>
      <c r="AG35" s="1240"/>
      <c r="AH35" s="1259"/>
      <c r="AI35" s="1259"/>
      <c r="AJ35" s="1259"/>
      <c r="AK35" s="1259"/>
      <c r="AL35" s="1259"/>
      <c r="AM35" s="1259"/>
      <c r="AN35" s="1259"/>
      <c r="AO35" s="1247">
        <f>+Y35-AH35</f>
        <v>0</v>
      </c>
      <c r="AP35" s="1247"/>
      <c r="AQ35" s="1247"/>
      <c r="AR35" s="1247"/>
      <c r="AS35" s="1247"/>
      <c r="AT35" s="1247"/>
      <c r="AU35" s="1257"/>
    </row>
    <row r="36" spans="1:47" ht="12.75">
      <c r="A36" s="398"/>
      <c r="B36" s="565" t="s">
        <v>185</v>
      </c>
      <c r="C36" s="567"/>
      <c r="D36" s="1249" t="s">
        <v>397</v>
      </c>
      <c r="E36" s="1249"/>
      <c r="F36" s="1249"/>
      <c r="G36" s="1249"/>
      <c r="H36" s="1249"/>
      <c r="I36" s="1249"/>
      <c r="J36" s="1249"/>
      <c r="K36" s="1249"/>
      <c r="L36" s="1249"/>
      <c r="M36" s="1249"/>
      <c r="N36" s="1249"/>
      <c r="O36" s="1249"/>
      <c r="P36" s="1249"/>
      <c r="Q36" s="1249"/>
      <c r="R36" s="1249"/>
      <c r="S36" s="1249"/>
      <c r="T36" s="1249"/>
      <c r="U36" s="1249"/>
      <c r="V36" s="1258">
        <v>30123</v>
      </c>
      <c r="W36" s="1258"/>
      <c r="X36" s="1258"/>
      <c r="Y36" s="1247">
        <f>SUM(Y29:Y35)</f>
        <v>0</v>
      </c>
      <c r="Z36" s="1247"/>
      <c r="AA36" s="1247"/>
      <c r="AB36" s="1247"/>
      <c r="AC36" s="1247"/>
      <c r="AD36" s="1247"/>
      <c r="AE36" s="1240" t="s">
        <v>463</v>
      </c>
      <c r="AF36" s="1240"/>
      <c r="AG36" s="1240"/>
      <c r="AH36" s="1247">
        <f>SUM(AH29:AH35)</f>
        <v>0</v>
      </c>
      <c r="AI36" s="1247"/>
      <c r="AJ36" s="1247"/>
      <c r="AK36" s="1247"/>
      <c r="AL36" s="1247"/>
      <c r="AM36" s="1247"/>
      <c r="AN36" s="1247"/>
      <c r="AO36" s="1247">
        <f>SUM(AO29:AO35)</f>
        <v>0</v>
      </c>
      <c r="AP36" s="1247"/>
      <c r="AQ36" s="1247"/>
      <c r="AR36" s="1247"/>
      <c r="AS36" s="1247"/>
      <c r="AT36" s="1247"/>
      <c r="AU36" s="1257"/>
    </row>
    <row r="37" spans="1:47" ht="12.75">
      <c r="A37" s="396" t="s">
        <v>398</v>
      </c>
      <c r="B37" s="1267" t="s">
        <v>399</v>
      </c>
      <c r="C37" s="1267"/>
      <c r="D37" s="1267"/>
      <c r="E37" s="1267"/>
      <c r="F37" s="1267"/>
      <c r="G37" s="1267"/>
      <c r="H37" s="1267"/>
      <c r="I37" s="1267"/>
      <c r="J37" s="1267"/>
      <c r="K37" s="1267"/>
      <c r="L37" s="1267"/>
      <c r="M37" s="1267"/>
      <c r="N37" s="1267"/>
      <c r="O37" s="1267"/>
      <c r="P37" s="1267"/>
      <c r="Q37" s="1267"/>
      <c r="R37" s="1267"/>
      <c r="S37" s="1267"/>
      <c r="T37" s="1267"/>
      <c r="U37" s="1267"/>
      <c r="V37" s="1260">
        <v>3013</v>
      </c>
      <c r="W37" s="1261"/>
      <c r="X37" s="1262"/>
      <c r="Y37" s="1236"/>
      <c r="Z37" s="1237"/>
      <c r="AA37" s="1237"/>
      <c r="AB37" s="1237"/>
      <c r="AC37" s="1237"/>
      <c r="AD37" s="1238"/>
      <c r="AE37" s="1233" t="s">
        <v>389</v>
      </c>
      <c r="AF37" s="1234"/>
      <c r="AG37" s="1235"/>
      <c r="AH37" s="1236"/>
      <c r="AI37" s="1237"/>
      <c r="AJ37" s="1237"/>
      <c r="AK37" s="1237"/>
      <c r="AL37" s="1237"/>
      <c r="AM37" s="1237"/>
      <c r="AN37" s="1238"/>
      <c r="AO37" s="1236"/>
      <c r="AP37" s="1237"/>
      <c r="AQ37" s="1237"/>
      <c r="AR37" s="1237"/>
      <c r="AS37" s="1237"/>
      <c r="AT37" s="1237"/>
      <c r="AU37" s="1239"/>
    </row>
    <row r="38" spans="1:47" ht="15" customHeight="1">
      <c r="A38" s="394"/>
      <c r="B38" s="565" t="s">
        <v>183</v>
      </c>
      <c r="C38" s="567"/>
      <c r="D38" s="1248" t="s">
        <v>378</v>
      </c>
      <c r="E38" s="1248"/>
      <c r="F38" s="1248"/>
      <c r="G38" s="1248"/>
      <c r="H38" s="1248"/>
      <c r="I38" s="1248"/>
      <c r="J38" s="1248"/>
      <c r="K38" s="1248"/>
      <c r="L38" s="1248"/>
      <c r="M38" s="1248"/>
      <c r="N38" s="1248"/>
      <c r="O38" s="1248"/>
      <c r="P38" s="1248"/>
      <c r="Q38" s="1248"/>
      <c r="R38" s="1248"/>
      <c r="S38" s="1248"/>
      <c r="T38" s="1248"/>
      <c r="U38" s="1248"/>
      <c r="V38" s="1254"/>
      <c r="W38" s="1254"/>
      <c r="X38" s="1254"/>
      <c r="Y38" s="565" t="s">
        <v>203</v>
      </c>
      <c r="Z38" s="567"/>
      <c r="AA38" s="1243" t="s">
        <v>400</v>
      </c>
      <c r="AB38" s="1244"/>
      <c r="AC38" s="1244"/>
      <c r="AD38" s="1244"/>
      <c r="AE38" s="1244"/>
      <c r="AF38" s="1244"/>
      <c r="AG38" s="1244"/>
      <c r="AH38" s="1244"/>
      <c r="AI38" s="1244"/>
      <c r="AJ38" s="1244"/>
      <c r="AK38" s="1244"/>
      <c r="AL38" s="1244"/>
      <c r="AM38" s="1244"/>
      <c r="AN38" s="1244"/>
      <c r="AO38" s="1244"/>
      <c r="AP38" s="1244"/>
      <c r="AQ38" s="1244"/>
      <c r="AR38" s="1244"/>
      <c r="AS38" s="1245"/>
      <c r="AT38" s="1236"/>
      <c r="AU38" s="1239"/>
    </row>
    <row r="39" spans="1:47" ht="12.75" customHeight="1">
      <c r="A39" s="1268"/>
      <c r="B39" s="1269"/>
      <c r="C39" s="1269"/>
      <c r="D39" s="1269"/>
      <c r="E39" s="1269"/>
      <c r="F39" s="1269"/>
      <c r="G39" s="1269"/>
      <c r="H39" s="1269"/>
      <c r="I39" s="1269"/>
      <c r="J39" s="1269"/>
      <c r="K39" s="1269"/>
      <c r="L39" s="1269"/>
      <c r="M39" s="1269"/>
      <c r="N39" s="1269"/>
      <c r="O39" s="1269"/>
      <c r="P39" s="1269"/>
      <c r="Q39" s="1269"/>
      <c r="R39" s="1269"/>
      <c r="S39" s="1269"/>
      <c r="T39" s="1269"/>
      <c r="U39" s="1269"/>
      <c r="V39" s="1254"/>
      <c r="W39" s="1254"/>
      <c r="X39" s="1254"/>
      <c r="Y39" s="565" t="s">
        <v>204</v>
      </c>
      <c r="Z39" s="567"/>
      <c r="AA39" s="1243" t="s">
        <v>401</v>
      </c>
      <c r="AB39" s="1244"/>
      <c r="AC39" s="1244"/>
      <c r="AD39" s="1244"/>
      <c r="AE39" s="1244"/>
      <c r="AF39" s="1244"/>
      <c r="AG39" s="1244"/>
      <c r="AH39" s="1244"/>
      <c r="AI39" s="1244"/>
      <c r="AJ39" s="1244"/>
      <c r="AK39" s="1244"/>
      <c r="AL39" s="1244"/>
      <c r="AM39" s="1244"/>
      <c r="AN39" s="1244"/>
      <c r="AO39" s="1244"/>
      <c r="AP39" s="1244"/>
      <c r="AQ39" s="1244"/>
      <c r="AR39" s="1244"/>
      <c r="AS39" s="1245"/>
      <c r="AT39" s="1255" t="s">
        <v>381</v>
      </c>
      <c r="AU39" s="1256"/>
    </row>
    <row r="40" spans="1:47" ht="12.75">
      <c r="A40" s="394"/>
      <c r="B40" s="565" t="s">
        <v>184</v>
      </c>
      <c r="C40" s="567"/>
      <c r="D40" s="1248" t="s">
        <v>382</v>
      </c>
      <c r="E40" s="1248"/>
      <c r="F40" s="1248"/>
      <c r="G40" s="1248"/>
      <c r="H40" s="1248"/>
      <c r="I40" s="1248"/>
      <c r="J40" s="1248"/>
      <c r="K40" s="1248"/>
      <c r="L40" s="1248"/>
      <c r="M40" s="1248"/>
      <c r="N40" s="1248"/>
      <c r="O40" s="1248"/>
      <c r="P40" s="1248"/>
      <c r="Q40" s="1248"/>
      <c r="R40" s="1248"/>
      <c r="S40" s="1248"/>
      <c r="T40" s="1248"/>
      <c r="U40" s="1248"/>
      <c r="V40" s="1253">
        <v>30131</v>
      </c>
      <c r="W40" s="1254"/>
      <c r="X40" s="1254"/>
      <c r="Y40" s="1247">
        <f>'[1]Annex IIA'!AP61</f>
        <v>0</v>
      </c>
      <c r="Z40" s="1247"/>
      <c r="AA40" s="1247"/>
      <c r="AB40" s="1247"/>
      <c r="AC40" s="1247"/>
      <c r="AD40" s="1247"/>
      <c r="AE40" s="1246" t="s">
        <v>464</v>
      </c>
      <c r="AF40" s="1246"/>
      <c r="AG40" s="1246"/>
      <c r="AH40" s="1247">
        <f>IF($Y$36&gt;0,ROUND(Y40/$Y$36*$AH$36,0),0)</f>
        <v>0</v>
      </c>
      <c r="AI40" s="1247"/>
      <c r="AJ40" s="1247"/>
      <c r="AK40" s="1247"/>
      <c r="AL40" s="1247"/>
      <c r="AM40" s="1247"/>
      <c r="AN40" s="1247"/>
      <c r="AO40" s="1247">
        <f>+Y40-AH40</f>
        <v>0</v>
      </c>
      <c r="AP40" s="1247"/>
      <c r="AQ40" s="1247"/>
      <c r="AR40" s="1247"/>
      <c r="AS40" s="1247"/>
      <c r="AT40" s="1247"/>
      <c r="AU40" s="1257"/>
    </row>
    <row r="41" spans="1:47" ht="12.75">
      <c r="A41" s="394"/>
      <c r="B41" s="565" t="s">
        <v>185</v>
      </c>
      <c r="C41" s="567"/>
      <c r="D41" s="1248" t="s">
        <v>402</v>
      </c>
      <c r="E41" s="1248"/>
      <c r="F41" s="1248"/>
      <c r="G41" s="1248"/>
      <c r="H41" s="1248"/>
      <c r="I41" s="1248"/>
      <c r="J41" s="1248"/>
      <c r="K41" s="1248"/>
      <c r="L41" s="1248"/>
      <c r="M41" s="1248"/>
      <c r="N41" s="1248"/>
      <c r="O41" s="1248"/>
      <c r="P41" s="1248"/>
      <c r="Q41" s="1248"/>
      <c r="R41" s="1248"/>
      <c r="S41" s="1248"/>
      <c r="T41" s="1248"/>
      <c r="U41" s="1248"/>
      <c r="V41" s="1250">
        <v>30132</v>
      </c>
      <c r="W41" s="1251"/>
      <c r="X41" s="1252"/>
      <c r="Y41" s="1229"/>
      <c r="Z41" s="1230"/>
      <c r="AA41" s="1230"/>
      <c r="AB41" s="1230"/>
      <c r="AC41" s="1230"/>
      <c r="AD41" s="1231"/>
      <c r="AE41" s="565" t="s">
        <v>465</v>
      </c>
      <c r="AF41" s="566"/>
      <c r="AG41" s="567"/>
      <c r="AH41" s="1229"/>
      <c r="AI41" s="1230"/>
      <c r="AJ41" s="1230"/>
      <c r="AK41" s="1230"/>
      <c r="AL41" s="1230"/>
      <c r="AM41" s="1230"/>
      <c r="AN41" s="1231"/>
      <c r="AO41" s="1229"/>
      <c r="AP41" s="1230"/>
      <c r="AQ41" s="1230"/>
      <c r="AR41" s="1230"/>
      <c r="AS41" s="1230"/>
      <c r="AT41" s="1230"/>
      <c r="AU41" s="1232"/>
    </row>
    <row r="42" spans="1:47" ht="12.75">
      <c r="A42" s="394"/>
      <c r="B42" s="565" t="s">
        <v>203</v>
      </c>
      <c r="C42" s="566"/>
      <c r="D42" s="566"/>
      <c r="E42" s="567"/>
      <c r="F42" s="1248" t="s">
        <v>384</v>
      </c>
      <c r="G42" s="1248"/>
      <c r="H42" s="1248"/>
      <c r="I42" s="1248"/>
      <c r="J42" s="1248"/>
      <c r="K42" s="1248"/>
      <c r="L42" s="1248"/>
      <c r="M42" s="1248"/>
      <c r="N42" s="1248"/>
      <c r="O42" s="1248"/>
      <c r="P42" s="1248"/>
      <c r="Q42" s="1248"/>
      <c r="R42" s="1248"/>
      <c r="S42" s="1248"/>
      <c r="T42" s="1248"/>
      <c r="U42" s="1248"/>
      <c r="V42" s="1254">
        <v>301321</v>
      </c>
      <c r="W42" s="1254"/>
      <c r="X42" s="1254"/>
      <c r="Y42" s="1259"/>
      <c r="Z42" s="1259"/>
      <c r="AA42" s="1259"/>
      <c r="AB42" s="1259"/>
      <c r="AC42" s="1259"/>
      <c r="AD42" s="1259"/>
      <c r="AE42" s="1246" t="s">
        <v>466</v>
      </c>
      <c r="AF42" s="1246"/>
      <c r="AG42" s="1246"/>
      <c r="AH42" s="1247">
        <f aca="true" t="shared" si="0" ref="AH42:AH47">IF($Y$36&gt;0,ROUND(Y42/$Y$36*$AH$36,0),0)</f>
        <v>0</v>
      </c>
      <c r="AI42" s="1247"/>
      <c r="AJ42" s="1247"/>
      <c r="AK42" s="1247"/>
      <c r="AL42" s="1247"/>
      <c r="AM42" s="1247"/>
      <c r="AN42" s="1247"/>
      <c r="AO42" s="1247">
        <f aca="true" t="shared" si="1" ref="AO42:AO47">+Y42-AH42</f>
        <v>0</v>
      </c>
      <c r="AP42" s="1247"/>
      <c r="AQ42" s="1247"/>
      <c r="AR42" s="1247"/>
      <c r="AS42" s="1247"/>
      <c r="AT42" s="1247"/>
      <c r="AU42" s="1257"/>
    </row>
    <row r="43" spans="1:47" ht="12.75">
      <c r="A43" s="394"/>
      <c r="B43" s="565" t="s">
        <v>204</v>
      </c>
      <c r="C43" s="566"/>
      <c r="D43" s="566" t="s">
        <v>204</v>
      </c>
      <c r="E43" s="567"/>
      <c r="F43" s="1248" t="s">
        <v>385</v>
      </c>
      <c r="G43" s="1248"/>
      <c r="H43" s="1248"/>
      <c r="I43" s="1248"/>
      <c r="J43" s="1248"/>
      <c r="K43" s="1248"/>
      <c r="L43" s="1248"/>
      <c r="M43" s="1248"/>
      <c r="N43" s="1248"/>
      <c r="O43" s="1248"/>
      <c r="P43" s="1248"/>
      <c r="Q43" s="1248"/>
      <c r="R43" s="1248"/>
      <c r="S43" s="1248"/>
      <c r="T43" s="1248"/>
      <c r="U43" s="1248"/>
      <c r="V43" s="1254">
        <v>301322</v>
      </c>
      <c r="W43" s="1254"/>
      <c r="X43" s="1254"/>
      <c r="Y43" s="1259"/>
      <c r="Z43" s="1259"/>
      <c r="AA43" s="1259"/>
      <c r="AB43" s="1259"/>
      <c r="AC43" s="1259"/>
      <c r="AD43" s="1259"/>
      <c r="AE43" s="1246" t="s">
        <v>467</v>
      </c>
      <c r="AF43" s="1246"/>
      <c r="AG43" s="1246"/>
      <c r="AH43" s="1247">
        <f t="shared" si="0"/>
        <v>0</v>
      </c>
      <c r="AI43" s="1247"/>
      <c r="AJ43" s="1247"/>
      <c r="AK43" s="1247"/>
      <c r="AL43" s="1247"/>
      <c r="AM43" s="1247"/>
      <c r="AN43" s="1247"/>
      <c r="AO43" s="1247">
        <f t="shared" si="1"/>
        <v>0</v>
      </c>
      <c r="AP43" s="1247"/>
      <c r="AQ43" s="1247"/>
      <c r="AR43" s="1247"/>
      <c r="AS43" s="1247"/>
      <c r="AT43" s="1247"/>
      <c r="AU43" s="1257"/>
    </row>
    <row r="44" spans="1:47" ht="12.75">
      <c r="A44" s="394"/>
      <c r="B44" s="565" t="s">
        <v>206</v>
      </c>
      <c r="C44" s="566"/>
      <c r="D44" s="566" t="s">
        <v>206</v>
      </c>
      <c r="E44" s="567"/>
      <c r="F44" s="1248" t="s">
        <v>403</v>
      </c>
      <c r="G44" s="1248"/>
      <c r="H44" s="1248"/>
      <c r="I44" s="1248"/>
      <c r="J44" s="1248"/>
      <c r="K44" s="1248"/>
      <c r="L44" s="1248"/>
      <c r="M44" s="1248"/>
      <c r="N44" s="1248"/>
      <c r="O44" s="1248"/>
      <c r="P44" s="1248"/>
      <c r="Q44" s="1248"/>
      <c r="R44" s="1248"/>
      <c r="S44" s="1248"/>
      <c r="T44" s="1248"/>
      <c r="U44" s="1248"/>
      <c r="V44" s="1254">
        <v>301323</v>
      </c>
      <c r="W44" s="1254"/>
      <c r="X44" s="1254"/>
      <c r="Y44" s="1247">
        <f>+'[1]Annex IIC'!AP34</f>
        <v>0</v>
      </c>
      <c r="Z44" s="1247"/>
      <c r="AA44" s="1247"/>
      <c r="AB44" s="1247"/>
      <c r="AC44" s="1247"/>
      <c r="AD44" s="1247"/>
      <c r="AE44" s="1246" t="s">
        <v>468</v>
      </c>
      <c r="AF44" s="1246"/>
      <c r="AG44" s="1246"/>
      <c r="AH44" s="1247">
        <f t="shared" si="0"/>
        <v>0</v>
      </c>
      <c r="AI44" s="1247"/>
      <c r="AJ44" s="1247"/>
      <c r="AK44" s="1247"/>
      <c r="AL44" s="1247"/>
      <c r="AM44" s="1247"/>
      <c r="AN44" s="1247"/>
      <c r="AO44" s="1247">
        <f t="shared" si="1"/>
        <v>0</v>
      </c>
      <c r="AP44" s="1247"/>
      <c r="AQ44" s="1247"/>
      <c r="AR44" s="1247"/>
      <c r="AS44" s="1247"/>
      <c r="AT44" s="1247"/>
      <c r="AU44" s="1257"/>
    </row>
    <row r="45" spans="1:47" ht="12.75">
      <c r="A45" s="394"/>
      <c r="B45" s="565" t="s">
        <v>207</v>
      </c>
      <c r="C45" s="566"/>
      <c r="D45" s="566" t="s">
        <v>207</v>
      </c>
      <c r="E45" s="567"/>
      <c r="F45" s="1248" t="s">
        <v>372</v>
      </c>
      <c r="G45" s="1248"/>
      <c r="H45" s="1248"/>
      <c r="I45" s="1248"/>
      <c r="J45" s="1248"/>
      <c r="K45" s="1248"/>
      <c r="L45" s="1248"/>
      <c r="M45" s="1248"/>
      <c r="N45" s="1248"/>
      <c r="O45" s="1248"/>
      <c r="P45" s="1248"/>
      <c r="Q45" s="1248"/>
      <c r="R45" s="1248"/>
      <c r="S45" s="1248"/>
      <c r="T45" s="1248"/>
      <c r="U45" s="1248"/>
      <c r="V45" s="1258">
        <v>301324</v>
      </c>
      <c r="W45" s="1258"/>
      <c r="X45" s="1258"/>
      <c r="Y45" s="1247">
        <f>+Y15</f>
        <v>0</v>
      </c>
      <c r="Z45" s="1247"/>
      <c r="AA45" s="1247"/>
      <c r="AB45" s="1247"/>
      <c r="AC45" s="1247"/>
      <c r="AD45" s="1247"/>
      <c r="AE45" s="1240" t="s">
        <v>469</v>
      </c>
      <c r="AF45" s="1240"/>
      <c r="AG45" s="1240"/>
      <c r="AH45" s="1247">
        <f t="shared" si="0"/>
        <v>0</v>
      </c>
      <c r="AI45" s="1247"/>
      <c r="AJ45" s="1247"/>
      <c r="AK45" s="1247"/>
      <c r="AL45" s="1247"/>
      <c r="AM45" s="1247"/>
      <c r="AN45" s="1247"/>
      <c r="AO45" s="1247">
        <f t="shared" si="1"/>
        <v>0</v>
      </c>
      <c r="AP45" s="1247"/>
      <c r="AQ45" s="1247"/>
      <c r="AR45" s="1247"/>
      <c r="AS45" s="1247"/>
      <c r="AT45" s="1247"/>
      <c r="AU45" s="1257"/>
    </row>
    <row r="46" spans="1:47" ht="12.75">
      <c r="A46" s="394"/>
      <c r="B46" s="565" t="s">
        <v>205</v>
      </c>
      <c r="C46" s="566"/>
      <c r="D46" s="566" t="s">
        <v>205</v>
      </c>
      <c r="E46" s="567"/>
      <c r="F46" s="1243" t="s">
        <v>437</v>
      </c>
      <c r="G46" s="1244"/>
      <c r="H46" s="1244"/>
      <c r="I46" s="1244"/>
      <c r="J46" s="1244"/>
      <c r="K46" s="1244"/>
      <c r="L46" s="1244"/>
      <c r="M46" s="1244"/>
      <c r="N46" s="1244"/>
      <c r="O46" s="1244"/>
      <c r="P46" s="1244"/>
      <c r="Q46" s="1244"/>
      <c r="R46" s="1244"/>
      <c r="S46" s="1244"/>
      <c r="T46" s="1244"/>
      <c r="U46" s="1245"/>
      <c r="V46" s="1258">
        <v>301325</v>
      </c>
      <c r="W46" s="1258"/>
      <c r="X46" s="1258"/>
      <c r="Y46" s="1247">
        <f>'[1]Annex IIC'!AP40-SUM('[1]Annex IIC'!AP37:AP38)-'[1]Annex IIC'!AP34</f>
        <v>0</v>
      </c>
      <c r="Z46" s="1247"/>
      <c r="AA46" s="1247"/>
      <c r="AB46" s="1247"/>
      <c r="AC46" s="1247"/>
      <c r="AD46" s="1247"/>
      <c r="AE46" s="1240" t="s">
        <v>470</v>
      </c>
      <c r="AF46" s="1240"/>
      <c r="AG46" s="1240"/>
      <c r="AH46" s="1247">
        <f t="shared" si="0"/>
        <v>0</v>
      </c>
      <c r="AI46" s="1247"/>
      <c r="AJ46" s="1247"/>
      <c r="AK46" s="1247"/>
      <c r="AL46" s="1247"/>
      <c r="AM46" s="1247"/>
      <c r="AN46" s="1247"/>
      <c r="AO46" s="1247">
        <f t="shared" si="1"/>
        <v>0</v>
      </c>
      <c r="AP46" s="1247"/>
      <c r="AQ46" s="1247"/>
      <c r="AR46" s="1247"/>
      <c r="AS46" s="1247"/>
      <c r="AT46" s="1247"/>
      <c r="AU46" s="1257"/>
    </row>
    <row r="47" spans="1:47" ht="12.75">
      <c r="A47" s="394"/>
      <c r="B47" s="565" t="s">
        <v>404</v>
      </c>
      <c r="C47" s="566"/>
      <c r="D47" s="566"/>
      <c r="E47" s="567"/>
      <c r="F47" s="1243" t="s">
        <v>8</v>
      </c>
      <c r="G47" s="1244"/>
      <c r="H47" s="1244"/>
      <c r="I47" s="1244"/>
      <c r="J47" s="1244"/>
      <c r="K47" s="1244"/>
      <c r="L47" s="1244"/>
      <c r="M47" s="1244"/>
      <c r="N47" s="1244"/>
      <c r="O47" s="1244"/>
      <c r="P47" s="1244"/>
      <c r="Q47" s="1244"/>
      <c r="R47" s="1244"/>
      <c r="S47" s="1244"/>
      <c r="T47" s="1244"/>
      <c r="U47" s="1245"/>
      <c r="V47" s="1258">
        <v>301326</v>
      </c>
      <c r="W47" s="1258"/>
      <c r="X47" s="1258"/>
      <c r="Y47" s="1259"/>
      <c r="Z47" s="1259"/>
      <c r="AA47" s="1259"/>
      <c r="AB47" s="1259"/>
      <c r="AC47" s="1259"/>
      <c r="AD47" s="1259"/>
      <c r="AE47" s="1240" t="s">
        <v>471</v>
      </c>
      <c r="AF47" s="1240"/>
      <c r="AG47" s="1240"/>
      <c r="AH47" s="1247">
        <f t="shared" si="0"/>
        <v>0</v>
      </c>
      <c r="AI47" s="1247"/>
      <c r="AJ47" s="1247"/>
      <c r="AK47" s="1247"/>
      <c r="AL47" s="1247"/>
      <c r="AM47" s="1247"/>
      <c r="AN47" s="1247"/>
      <c r="AO47" s="1247">
        <f t="shared" si="1"/>
        <v>0</v>
      </c>
      <c r="AP47" s="1247"/>
      <c r="AQ47" s="1247"/>
      <c r="AR47" s="1247"/>
      <c r="AS47" s="1247"/>
      <c r="AT47" s="1247"/>
      <c r="AU47" s="1257"/>
    </row>
    <row r="48" spans="1:47" ht="12.75">
      <c r="A48" s="394"/>
      <c r="B48" s="565" t="s">
        <v>213</v>
      </c>
      <c r="C48" s="567"/>
      <c r="D48" s="1249" t="s">
        <v>405</v>
      </c>
      <c r="E48" s="1249"/>
      <c r="F48" s="1249"/>
      <c r="G48" s="1249"/>
      <c r="H48" s="1249"/>
      <c r="I48" s="1249"/>
      <c r="J48" s="1249"/>
      <c r="K48" s="1249"/>
      <c r="L48" s="1249"/>
      <c r="M48" s="1249"/>
      <c r="N48" s="1249"/>
      <c r="O48" s="1249"/>
      <c r="P48" s="1249"/>
      <c r="Q48" s="1249"/>
      <c r="R48" s="1249"/>
      <c r="S48" s="1249"/>
      <c r="T48" s="1249"/>
      <c r="U48" s="1249"/>
      <c r="V48" s="1258">
        <v>30133</v>
      </c>
      <c r="W48" s="1258"/>
      <c r="X48" s="1258"/>
      <c r="Y48" s="1247">
        <f>SUM(Y42:Y47)</f>
        <v>0</v>
      </c>
      <c r="Z48" s="1247"/>
      <c r="AA48" s="1247"/>
      <c r="AB48" s="1247"/>
      <c r="AC48" s="1247"/>
      <c r="AD48" s="1247"/>
      <c r="AE48" s="1240" t="s">
        <v>472</v>
      </c>
      <c r="AF48" s="1240"/>
      <c r="AG48" s="1240"/>
      <c r="AH48" s="1247">
        <f>SUM(AH42:AH47)</f>
        <v>0</v>
      </c>
      <c r="AI48" s="1247"/>
      <c r="AJ48" s="1247"/>
      <c r="AK48" s="1247"/>
      <c r="AL48" s="1247"/>
      <c r="AM48" s="1247"/>
      <c r="AN48" s="1247"/>
      <c r="AO48" s="1247">
        <f>SUM(AO42:AO47)</f>
        <v>0</v>
      </c>
      <c r="AP48" s="1247"/>
      <c r="AQ48" s="1247"/>
      <c r="AR48" s="1247"/>
      <c r="AS48" s="1247"/>
      <c r="AT48" s="1247"/>
      <c r="AU48" s="1257"/>
    </row>
    <row r="49" spans="1:47" ht="12.75">
      <c r="A49" s="394"/>
      <c r="B49" s="565" t="s">
        <v>214</v>
      </c>
      <c r="C49" s="567"/>
      <c r="D49" s="1248" t="s">
        <v>406</v>
      </c>
      <c r="E49" s="1248"/>
      <c r="F49" s="1248"/>
      <c r="G49" s="1248"/>
      <c r="H49" s="1248"/>
      <c r="I49" s="1248"/>
      <c r="J49" s="1248"/>
      <c r="K49" s="1248"/>
      <c r="L49" s="1248"/>
      <c r="M49" s="1248"/>
      <c r="N49" s="1248"/>
      <c r="O49" s="1248"/>
      <c r="P49" s="1248"/>
      <c r="Q49" s="1248"/>
      <c r="R49" s="1248"/>
      <c r="S49" s="1248"/>
      <c r="T49" s="1248"/>
      <c r="U49" s="1248"/>
      <c r="V49" s="1250">
        <v>30134</v>
      </c>
      <c r="W49" s="1251"/>
      <c r="X49" s="1252"/>
      <c r="Y49" s="1229"/>
      <c r="Z49" s="1230"/>
      <c r="AA49" s="1230"/>
      <c r="AB49" s="1230"/>
      <c r="AC49" s="1230"/>
      <c r="AD49" s="1231"/>
      <c r="AE49" s="565" t="s">
        <v>473</v>
      </c>
      <c r="AF49" s="566"/>
      <c r="AG49" s="567"/>
      <c r="AH49" s="1229"/>
      <c r="AI49" s="1230"/>
      <c r="AJ49" s="1230"/>
      <c r="AK49" s="1230"/>
      <c r="AL49" s="1230"/>
      <c r="AM49" s="1230"/>
      <c r="AN49" s="1231"/>
      <c r="AO49" s="1229"/>
      <c r="AP49" s="1230"/>
      <c r="AQ49" s="1230"/>
      <c r="AR49" s="1230"/>
      <c r="AS49" s="1230"/>
      <c r="AT49" s="1230"/>
      <c r="AU49" s="1232"/>
    </row>
    <row r="50" spans="1:47" ht="12.75">
      <c r="A50" s="394"/>
      <c r="B50" s="565" t="s">
        <v>203</v>
      </c>
      <c r="C50" s="566"/>
      <c r="D50" s="566"/>
      <c r="E50" s="567"/>
      <c r="F50" s="1248" t="s">
        <v>407</v>
      </c>
      <c r="G50" s="1248"/>
      <c r="H50" s="1248"/>
      <c r="I50" s="1248"/>
      <c r="J50" s="1248"/>
      <c r="K50" s="1248"/>
      <c r="L50" s="1248"/>
      <c r="M50" s="1248"/>
      <c r="N50" s="1248"/>
      <c r="O50" s="1248"/>
      <c r="P50" s="1248"/>
      <c r="Q50" s="1248"/>
      <c r="R50" s="1248"/>
      <c r="S50" s="1248"/>
      <c r="T50" s="1248"/>
      <c r="U50" s="1248"/>
      <c r="V50" s="1253">
        <v>301341</v>
      </c>
      <c r="W50" s="1254"/>
      <c r="X50" s="1254"/>
      <c r="Y50" s="1247">
        <f>+'[1]Annex IIE'!AG18++'[1]Annex IIE'!AG32</f>
        <v>0</v>
      </c>
      <c r="Z50" s="1247"/>
      <c r="AA50" s="1247"/>
      <c r="AB50" s="1247"/>
      <c r="AC50" s="1247"/>
      <c r="AD50" s="1247"/>
      <c r="AE50" s="1246" t="s">
        <v>474</v>
      </c>
      <c r="AF50" s="1246"/>
      <c r="AG50" s="1246"/>
      <c r="AH50" s="1247">
        <f>IF($Y$36&gt;0,ROUND(Y50/$Y$36*$AH$36,0),0)</f>
        <v>0</v>
      </c>
      <c r="AI50" s="1247"/>
      <c r="AJ50" s="1247"/>
      <c r="AK50" s="1247"/>
      <c r="AL50" s="1247"/>
      <c r="AM50" s="1247"/>
      <c r="AN50" s="1247"/>
      <c r="AO50" s="1247">
        <f>+Y50-AH50</f>
        <v>0</v>
      </c>
      <c r="AP50" s="1247"/>
      <c r="AQ50" s="1247"/>
      <c r="AR50" s="1247"/>
      <c r="AS50" s="1247"/>
      <c r="AT50" s="1247"/>
      <c r="AU50" s="1257"/>
    </row>
    <row r="51" spans="1:47" ht="12.75">
      <c r="A51" s="394"/>
      <c r="B51" s="565" t="s">
        <v>204</v>
      </c>
      <c r="C51" s="566"/>
      <c r="D51" s="566" t="s">
        <v>204</v>
      </c>
      <c r="E51" s="567"/>
      <c r="F51" s="1248" t="s">
        <v>408</v>
      </c>
      <c r="G51" s="1248"/>
      <c r="H51" s="1248"/>
      <c r="I51" s="1248"/>
      <c r="J51" s="1248"/>
      <c r="K51" s="1248"/>
      <c r="L51" s="1248"/>
      <c r="M51" s="1248"/>
      <c r="N51" s="1248"/>
      <c r="O51" s="1248"/>
      <c r="P51" s="1248"/>
      <c r="Q51" s="1248"/>
      <c r="R51" s="1248"/>
      <c r="S51" s="1248"/>
      <c r="T51" s="1248"/>
      <c r="U51" s="1248"/>
      <c r="V51" s="1253">
        <v>301342</v>
      </c>
      <c r="W51" s="1254"/>
      <c r="X51" s="1254"/>
      <c r="Y51" s="1247">
        <f>'[1]Annex IIE'!AR18</f>
        <v>0</v>
      </c>
      <c r="Z51" s="1247"/>
      <c r="AA51" s="1247"/>
      <c r="AB51" s="1247"/>
      <c r="AC51" s="1247"/>
      <c r="AD51" s="1247"/>
      <c r="AE51" s="1246" t="s">
        <v>475</v>
      </c>
      <c r="AF51" s="1246"/>
      <c r="AG51" s="1246"/>
      <c r="AH51" s="1247">
        <f>IF($Y$36&gt;0,ROUND(Y51/$Y$36*$AH$36,0),0)</f>
        <v>0</v>
      </c>
      <c r="AI51" s="1247"/>
      <c r="AJ51" s="1247"/>
      <c r="AK51" s="1247"/>
      <c r="AL51" s="1247"/>
      <c r="AM51" s="1247"/>
      <c r="AN51" s="1247"/>
      <c r="AO51" s="1247">
        <f>+Y51-AH51</f>
        <v>0</v>
      </c>
      <c r="AP51" s="1247"/>
      <c r="AQ51" s="1247"/>
      <c r="AR51" s="1247"/>
      <c r="AS51" s="1247"/>
      <c r="AT51" s="1247"/>
      <c r="AU51" s="1257"/>
    </row>
    <row r="52" spans="1:47" ht="12.75">
      <c r="A52" s="394"/>
      <c r="B52" s="565" t="s">
        <v>206</v>
      </c>
      <c r="C52" s="566"/>
      <c r="D52" s="566" t="s">
        <v>206</v>
      </c>
      <c r="E52" s="567"/>
      <c r="F52" s="1248" t="s">
        <v>409</v>
      </c>
      <c r="G52" s="1248"/>
      <c r="H52" s="1248"/>
      <c r="I52" s="1248"/>
      <c r="J52" s="1248"/>
      <c r="K52" s="1248"/>
      <c r="L52" s="1248"/>
      <c r="M52" s="1248"/>
      <c r="N52" s="1248"/>
      <c r="O52" s="1248"/>
      <c r="P52" s="1248"/>
      <c r="Q52" s="1248"/>
      <c r="R52" s="1248"/>
      <c r="S52" s="1248"/>
      <c r="T52" s="1248"/>
      <c r="U52" s="1248"/>
      <c r="V52" s="1253">
        <v>301343</v>
      </c>
      <c r="W52" s="1254"/>
      <c r="X52" s="1254"/>
      <c r="Y52" s="1247">
        <f>+'[1]Annex IIC'!AP47</f>
        <v>0</v>
      </c>
      <c r="Z52" s="1247"/>
      <c r="AA52" s="1247"/>
      <c r="AB52" s="1247"/>
      <c r="AC52" s="1247"/>
      <c r="AD52" s="1247"/>
      <c r="AE52" s="1246" t="s">
        <v>476</v>
      </c>
      <c r="AF52" s="1246"/>
      <c r="AG52" s="1246"/>
      <c r="AH52" s="1247">
        <f>IF($Y$36&gt;0,ROUND(Y52/$Y$36*$AH$36,0),0)</f>
        <v>0</v>
      </c>
      <c r="AI52" s="1247"/>
      <c r="AJ52" s="1247"/>
      <c r="AK52" s="1247"/>
      <c r="AL52" s="1247"/>
      <c r="AM52" s="1247"/>
      <c r="AN52" s="1247"/>
      <c r="AO52" s="1247">
        <f>+Y52-AH52</f>
        <v>0</v>
      </c>
      <c r="AP52" s="1247"/>
      <c r="AQ52" s="1247"/>
      <c r="AR52" s="1247"/>
      <c r="AS52" s="1247"/>
      <c r="AT52" s="1247"/>
      <c r="AU52" s="1257"/>
    </row>
    <row r="53" spans="1:47" ht="12.75">
      <c r="A53" s="394"/>
      <c r="B53" s="565" t="s">
        <v>207</v>
      </c>
      <c r="C53" s="566"/>
      <c r="D53" s="566" t="s">
        <v>207</v>
      </c>
      <c r="E53" s="567"/>
      <c r="F53" s="1243" t="s">
        <v>438</v>
      </c>
      <c r="G53" s="1244"/>
      <c r="H53" s="1244"/>
      <c r="I53" s="1244"/>
      <c r="J53" s="1244"/>
      <c r="K53" s="1244"/>
      <c r="L53" s="1244"/>
      <c r="M53" s="1244"/>
      <c r="N53" s="1244"/>
      <c r="O53" s="1244"/>
      <c r="P53" s="1244"/>
      <c r="Q53" s="1244"/>
      <c r="R53" s="1244"/>
      <c r="S53" s="1244"/>
      <c r="T53" s="1244"/>
      <c r="U53" s="1245"/>
      <c r="V53" s="1258">
        <v>301344</v>
      </c>
      <c r="W53" s="1258"/>
      <c r="X53" s="1258"/>
      <c r="Y53" s="1247">
        <f>'[1]Annex IIC'!AP57-'[1]Annex IIC'!AP48-'[1]Annex IIC'!AP49-'[1]Annex IIC'!AP53-'[1]Annex IIC'!AP54-'[1]Annex IIC'!AP47</f>
        <v>0</v>
      </c>
      <c r="Z53" s="1247"/>
      <c r="AA53" s="1247"/>
      <c r="AB53" s="1247"/>
      <c r="AC53" s="1247"/>
      <c r="AD53" s="1247"/>
      <c r="AE53" s="1240" t="s">
        <v>477</v>
      </c>
      <c r="AF53" s="1240"/>
      <c r="AG53" s="1240"/>
      <c r="AH53" s="1247">
        <f>IF($Y$36&gt;0,ROUND(Y53/$Y$36*$AH$36,0),0)</f>
        <v>0</v>
      </c>
      <c r="AI53" s="1247"/>
      <c r="AJ53" s="1247"/>
      <c r="AK53" s="1247"/>
      <c r="AL53" s="1247"/>
      <c r="AM53" s="1247"/>
      <c r="AN53" s="1247"/>
      <c r="AO53" s="1247">
        <f>+Y53-AH53</f>
        <v>0</v>
      </c>
      <c r="AP53" s="1247"/>
      <c r="AQ53" s="1247"/>
      <c r="AR53" s="1247"/>
      <c r="AS53" s="1247"/>
      <c r="AT53" s="1247"/>
      <c r="AU53" s="1257"/>
    </row>
    <row r="54" spans="1:47" ht="12.75">
      <c r="A54" s="394"/>
      <c r="B54" s="565" t="s">
        <v>205</v>
      </c>
      <c r="C54" s="566"/>
      <c r="D54" s="566" t="s">
        <v>205</v>
      </c>
      <c r="E54" s="567"/>
      <c r="F54" s="1243" t="s">
        <v>8</v>
      </c>
      <c r="G54" s="1244"/>
      <c r="H54" s="1244"/>
      <c r="I54" s="1244"/>
      <c r="J54" s="1244"/>
      <c r="K54" s="1244"/>
      <c r="L54" s="1244"/>
      <c r="M54" s="1244"/>
      <c r="N54" s="1244"/>
      <c r="O54" s="1244"/>
      <c r="P54" s="1244"/>
      <c r="Q54" s="1244"/>
      <c r="R54" s="1244"/>
      <c r="S54" s="1244"/>
      <c r="T54" s="1244"/>
      <c r="U54" s="1245"/>
      <c r="V54" s="1258">
        <v>301345</v>
      </c>
      <c r="W54" s="1258"/>
      <c r="X54" s="1258"/>
      <c r="Y54" s="1259">
        <v>0</v>
      </c>
      <c r="Z54" s="1259"/>
      <c r="AA54" s="1259"/>
      <c r="AB54" s="1259"/>
      <c r="AC54" s="1259"/>
      <c r="AD54" s="1259"/>
      <c r="AE54" s="1240" t="s">
        <v>478</v>
      </c>
      <c r="AF54" s="1240"/>
      <c r="AG54" s="1240"/>
      <c r="AH54" s="1247">
        <f>IF($Y$36&gt;0,ROUND(Y54/$Y$36*$AH$36,0),0)</f>
        <v>0</v>
      </c>
      <c r="AI54" s="1247"/>
      <c r="AJ54" s="1247"/>
      <c r="AK54" s="1247"/>
      <c r="AL54" s="1247"/>
      <c r="AM54" s="1247"/>
      <c r="AN54" s="1247"/>
      <c r="AO54" s="1247">
        <f>+Y54-AH54</f>
        <v>0</v>
      </c>
      <c r="AP54" s="1247"/>
      <c r="AQ54" s="1247"/>
      <c r="AR54" s="1247"/>
      <c r="AS54" s="1247"/>
      <c r="AT54" s="1247"/>
      <c r="AU54" s="1257"/>
    </row>
    <row r="55" spans="1:47" ht="12.75">
      <c r="A55" s="394"/>
      <c r="B55" s="565" t="s">
        <v>369</v>
      </c>
      <c r="C55" s="567"/>
      <c r="D55" s="1249" t="s">
        <v>410</v>
      </c>
      <c r="E55" s="1249"/>
      <c r="F55" s="1249"/>
      <c r="G55" s="1249"/>
      <c r="H55" s="1249"/>
      <c r="I55" s="1249"/>
      <c r="J55" s="1249"/>
      <c r="K55" s="1249"/>
      <c r="L55" s="1249"/>
      <c r="M55" s="1249"/>
      <c r="N55" s="1249"/>
      <c r="O55" s="1249"/>
      <c r="P55" s="1249"/>
      <c r="Q55" s="1249"/>
      <c r="R55" s="1249"/>
      <c r="S55" s="1249"/>
      <c r="T55" s="1249"/>
      <c r="U55" s="1249"/>
      <c r="V55" s="1258">
        <v>30135</v>
      </c>
      <c r="W55" s="1258"/>
      <c r="X55" s="1258"/>
      <c r="Y55" s="1247">
        <f>SUM(Y50:Y54)</f>
        <v>0</v>
      </c>
      <c r="Z55" s="1247"/>
      <c r="AA55" s="1247"/>
      <c r="AB55" s="1247"/>
      <c r="AC55" s="1247"/>
      <c r="AD55" s="1247"/>
      <c r="AE55" s="1240" t="s">
        <v>479</v>
      </c>
      <c r="AF55" s="1240"/>
      <c r="AG55" s="1240"/>
      <c r="AH55" s="1247">
        <f>SUM(AH50:AH54)</f>
        <v>0</v>
      </c>
      <c r="AI55" s="1247"/>
      <c r="AJ55" s="1247"/>
      <c r="AK55" s="1247"/>
      <c r="AL55" s="1247"/>
      <c r="AM55" s="1247"/>
      <c r="AN55" s="1247"/>
      <c r="AO55" s="1247">
        <f>SUM(AO50:AO54)</f>
        <v>0</v>
      </c>
      <c r="AP55" s="1247"/>
      <c r="AQ55" s="1247"/>
      <c r="AR55" s="1247"/>
      <c r="AS55" s="1247"/>
      <c r="AT55" s="1247"/>
      <c r="AU55" s="1257"/>
    </row>
    <row r="56" spans="1:47" ht="12.75">
      <c r="A56" s="394"/>
      <c r="B56" s="565" t="s">
        <v>371</v>
      </c>
      <c r="C56" s="567"/>
      <c r="D56" s="1249" t="s">
        <v>411</v>
      </c>
      <c r="E56" s="1249"/>
      <c r="F56" s="1249"/>
      <c r="G56" s="1249"/>
      <c r="H56" s="1249"/>
      <c r="I56" s="1249"/>
      <c r="J56" s="1249"/>
      <c r="K56" s="1249"/>
      <c r="L56" s="1249"/>
      <c r="M56" s="1249"/>
      <c r="N56" s="1249"/>
      <c r="O56" s="1249"/>
      <c r="P56" s="1249"/>
      <c r="Q56" s="1249"/>
      <c r="R56" s="1249"/>
      <c r="S56" s="1249"/>
      <c r="T56" s="1249"/>
      <c r="U56" s="1249"/>
      <c r="V56" s="1258">
        <v>30136</v>
      </c>
      <c r="W56" s="1258"/>
      <c r="X56" s="1258"/>
      <c r="Y56" s="1247">
        <f>+Y40-Y48+Y55</f>
        <v>0</v>
      </c>
      <c r="Z56" s="1247"/>
      <c r="AA56" s="1247"/>
      <c r="AB56" s="1247"/>
      <c r="AC56" s="1247"/>
      <c r="AD56" s="1247"/>
      <c r="AE56" s="1240" t="s">
        <v>480</v>
      </c>
      <c r="AF56" s="1240"/>
      <c r="AG56" s="1240"/>
      <c r="AH56" s="1247">
        <f>+AH40-AH48+AH55</f>
        <v>0</v>
      </c>
      <c r="AI56" s="1247"/>
      <c r="AJ56" s="1247"/>
      <c r="AK56" s="1247"/>
      <c r="AL56" s="1247"/>
      <c r="AM56" s="1247"/>
      <c r="AN56" s="1247"/>
      <c r="AO56" s="1247">
        <f>+AO40-AO48+AO55</f>
        <v>0</v>
      </c>
      <c r="AP56" s="1247"/>
      <c r="AQ56" s="1247"/>
      <c r="AR56" s="1247"/>
      <c r="AS56" s="1247"/>
      <c r="AT56" s="1247"/>
      <c r="AU56" s="1257"/>
    </row>
    <row r="57" spans="1:47" ht="13.5" thickBot="1">
      <c r="A57" s="399" t="s">
        <v>413</v>
      </c>
      <c r="B57" s="1266" t="s">
        <v>414</v>
      </c>
      <c r="C57" s="1266"/>
      <c r="D57" s="1266"/>
      <c r="E57" s="1266"/>
      <c r="F57" s="1266"/>
      <c r="G57" s="1266"/>
      <c r="H57" s="1266"/>
      <c r="I57" s="1266"/>
      <c r="J57" s="1266"/>
      <c r="K57" s="1266"/>
      <c r="L57" s="1266"/>
      <c r="M57" s="1266"/>
      <c r="N57" s="1266"/>
      <c r="O57" s="1266"/>
      <c r="P57" s="1266"/>
      <c r="Q57" s="1266"/>
      <c r="R57" s="1266"/>
      <c r="S57" s="1266"/>
      <c r="T57" s="1266"/>
      <c r="U57" s="1266"/>
      <c r="V57" s="1292">
        <v>3014</v>
      </c>
      <c r="W57" s="1292"/>
      <c r="X57" s="1292"/>
      <c r="Y57" s="1293">
        <f>+Y36-Y56</f>
        <v>0</v>
      </c>
      <c r="Z57" s="1293"/>
      <c r="AA57" s="1293"/>
      <c r="AB57" s="1293"/>
      <c r="AC57" s="1293"/>
      <c r="AD57" s="1293"/>
      <c r="AE57" s="1294" t="s">
        <v>412</v>
      </c>
      <c r="AF57" s="1294"/>
      <c r="AG57" s="1294"/>
      <c r="AH57" s="1295">
        <f>+AH36-AH56</f>
        <v>0</v>
      </c>
      <c r="AI57" s="1295"/>
      <c r="AJ57" s="1295"/>
      <c r="AK57" s="1295"/>
      <c r="AL57" s="1295"/>
      <c r="AM57" s="1295"/>
      <c r="AN57" s="1295"/>
      <c r="AO57" s="1293">
        <f>+AO36-AO56</f>
        <v>0</v>
      </c>
      <c r="AP57" s="1293"/>
      <c r="AQ57" s="1293"/>
      <c r="AR57" s="1293"/>
      <c r="AS57" s="1293"/>
      <c r="AT57" s="1293"/>
      <c r="AU57" s="1296"/>
    </row>
    <row r="58" spans="1:47" ht="12.75">
      <c r="A58" s="1307" t="s">
        <v>545</v>
      </c>
      <c r="B58" s="1308"/>
      <c r="C58" s="1308"/>
      <c r="D58" s="1308"/>
      <c r="E58" s="1308"/>
      <c r="F58" s="1308"/>
      <c r="G58" s="1308"/>
      <c r="H58" s="1308"/>
      <c r="I58" s="1308"/>
      <c r="J58" s="1308"/>
      <c r="K58" s="1308"/>
      <c r="L58" s="1308"/>
      <c r="M58" s="1308"/>
      <c r="N58" s="1308"/>
      <c r="O58" s="1308"/>
      <c r="P58" s="1308"/>
      <c r="Q58" s="1308"/>
      <c r="R58" s="1308"/>
      <c r="S58" s="1308"/>
      <c r="T58" s="1308"/>
      <c r="U58" s="1308"/>
      <c r="V58" s="1308"/>
      <c r="W58" s="1308"/>
      <c r="X58" s="1308"/>
      <c r="Y58" s="1308"/>
      <c r="Z58" s="1308"/>
      <c r="AA58" s="1308"/>
      <c r="AB58" s="1308"/>
      <c r="AC58" s="1308"/>
      <c r="AD58" s="1308"/>
      <c r="AE58" s="1308"/>
      <c r="AF58" s="1308"/>
      <c r="AG58" s="1308"/>
      <c r="AH58" s="1308"/>
      <c r="AI58" s="1308"/>
      <c r="AJ58" s="1308"/>
      <c r="AK58" s="1308"/>
      <c r="AL58" s="1308"/>
      <c r="AM58" s="1308"/>
      <c r="AN58" s="1308"/>
      <c r="AO58" s="1308"/>
      <c r="AP58" s="1308"/>
      <c r="AQ58" s="1308"/>
      <c r="AR58" s="1308"/>
      <c r="AS58" s="1308"/>
      <c r="AT58" s="1308"/>
      <c r="AU58" s="1309"/>
    </row>
    <row r="59" spans="1:47" ht="12.75">
      <c r="A59" s="889"/>
      <c r="B59" s="890"/>
      <c r="C59" s="890"/>
      <c r="D59" s="890"/>
      <c r="E59" s="890"/>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0"/>
      <c r="AK59" s="890"/>
      <c r="AL59" s="890"/>
      <c r="AM59" s="890"/>
      <c r="AN59" s="890"/>
      <c r="AO59" s="890"/>
      <c r="AP59" s="890"/>
      <c r="AQ59" s="890"/>
      <c r="AR59" s="890"/>
      <c r="AS59" s="890"/>
      <c r="AT59" s="890"/>
      <c r="AU59" s="1310"/>
    </row>
    <row r="60" spans="1:47" ht="12.75">
      <c r="A60" s="889"/>
      <c r="B60" s="890"/>
      <c r="C60" s="890"/>
      <c r="D60" s="890"/>
      <c r="E60" s="890"/>
      <c r="F60" s="890"/>
      <c r="G60" s="890"/>
      <c r="H60" s="890"/>
      <c r="I60" s="890"/>
      <c r="J60" s="890"/>
      <c r="K60" s="890"/>
      <c r="L60" s="890"/>
      <c r="M60" s="890"/>
      <c r="N60" s="890"/>
      <c r="O60" s="890"/>
      <c r="P60" s="890"/>
      <c r="Q60" s="890"/>
      <c r="R60" s="890"/>
      <c r="S60" s="890"/>
      <c r="T60" s="890"/>
      <c r="U60" s="890"/>
      <c r="V60" s="890"/>
      <c r="W60" s="890"/>
      <c r="X60" s="890"/>
      <c r="Y60" s="890"/>
      <c r="Z60" s="890"/>
      <c r="AA60" s="890"/>
      <c r="AB60" s="890"/>
      <c r="AC60" s="890"/>
      <c r="AD60" s="890"/>
      <c r="AE60" s="890"/>
      <c r="AF60" s="890"/>
      <c r="AG60" s="890"/>
      <c r="AH60" s="890"/>
      <c r="AI60" s="890"/>
      <c r="AJ60" s="890"/>
      <c r="AK60" s="890"/>
      <c r="AL60" s="890"/>
      <c r="AM60" s="890"/>
      <c r="AN60" s="890"/>
      <c r="AO60" s="890"/>
      <c r="AP60" s="890"/>
      <c r="AQ60" s="890"/>
      <c r="AR60" s="890"/>
      <c r="AS60" s="890"/>
      <c r="AT60" s="890"/>
      <c r="AU60" s="1310"/>
    </row>
    <row r="61" spans="1:47" ht="12.75">
      <c r="A61" s="889"/>
      <c r="B61" s="890"/>
      <c r="C61" s="890"/>
      <c r="D61" s="890"/>
      <c r="E61" s="890"/>
      <c r="F61" s="890"/>
      <c r="G61" s="890"/>
      <c r="H61" s="890"/>
      <c r="I61" s="890"/>
      <c r="J61" s="890"/>
      <c r="K61" s="890"/>
      <c r="L61" s="890"/>
      <c r="M61" s="890"/>
      <c r="N61" s="890"/>
      <c r="O61" s="890"/>
      <c r="P61" s="890"/>
      <c r="Q61" s="890"/>
      <c r="R61" s="890"/>
      <c r="S61" s="890"/>
      <c r="T61" s="890"/>
      <c r="U61" s="890"/>
      <c r="V61" s="890"/>
      <c r="W61" s="890"/>
      <c r="X61" s="890"/>
      <c r="Y61" s="890"/>
      <c r="Z61" s="890"/>
      <c r="AA61" s="890"/>
      <c r="AB61" s="890"/>
      <c r="AC61" s="890"/>
      <c r="AD61" s="890"/>
      <c r="AE61" s="890"/>
      <c r="AF61" s="890"/>
      <c r="AG61" s="890"/>
      <c r="AH61" s="890"/>
      <c r="AI61" s="890"/>
      <c r="AJ61" s="890"/>
      <c r="AK61" s="890"/>
      <c r="AL61" s="890"/>
      <c r="AM61" s="890"/>
      <c r="AN61" s="890"/>
      <c r="AO61" s="890"/>
      <c r="AP61" s="890"/>
      <c r="AQ61" s="890"/>
      <c r="AR61" s="890"/>
      <c r="AS61" s="890"/>
      <c r="AT61" s="890"/>
      <c r="AU61" s="1310"/>
    </row>
    <row r="62" spans="1:47" ht="6.75" customHeight="1" thickBot="1">
      <c r="A62" s="1311"/>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3"/>
    </row>
  </sheetData>
  <sheetProtection/>
  <mergeCells count="356">
    <mergeCell ref="A58:AU61"/>
    <mergeCell ref="A62:AU62"/>
    <mergeCell ref="B28:U28"/>
    <mergeCell ref="AO17:AU17"/>
    <mergeCell ref="AA18:AS18"/>
    <mergeCell ref="AA19:AS19"/>
    <mergeCell ref="AT18:AU18"/>
    <mergeCell ref="D27:U27"/>
    <mergeCell ref="AE17:AG17"/>
    <mergeCell ref="AH17:AN17"/>
    <mergeCell ref="Y18:Z18"/>
    <mergeCell ref="Y19:Z19"/>
    <mergeCell ref="G1:AK1"/>
    <mergeCell ref="G2:AK2"/>
    <mergeCell ref="AL1:AU1"/>
    <mergeCell ref="AL2:AU2"/>
    <mergeCell ref="A3:J3"/>
    <mergeCell ref="AO10:AU10"/>
    <mergeCell ref="AH5:AN7"/>
    <mergeCell ref="A4:J4"/>
    <mergeCell ref="B8:U8"/>
    <mergeCell ref="AO9:AU9"/>
    <mergeCell ref="D21:U21"/>
    <mergeCell ref="F22:U22"/>
    <mergeCell ref="F23:U23"/>
    <mergeCell ref="D26:U26"/>
    <mergeCell ref="V12:X12"/>
    <mergeCell ref="Y12:AD12"/>
    <mergeCell ref="V14:X14"/>
    <mergeCell ref="Y14:AD14"/>
    <mergeCell ref="V16:X16"/>
    <mergeCell ref="V13:X13"/>
    <mergeCell ref="AH14:AN14"/>
    <mergeCell ref="AO14:AU14"/>
    <mergeCell ref="V11:X11"/>
    <mergeCell ref="Y11:AD11"/>
    <mergeCell ref="AE11:AG11"/>
    <mergeCell ref="AH11:AN11"/>
    <mergeCell ref="AO11:AU11"/>
    <mergeCell ref="AE12:AG12"/>
    <mergeCell ref="AH12:AN12"/>
    <mergeCell ref="AO12:AU12"/>
    <mergeCell ref="AO15:AU15"/>
    <mergeCell ref="AE16:AG16"/>
    <mergeCell ref="AH16:AN16"/>
    <mergeCell ref="AO16:AU16"/>
    <mergeCell ref="Y16:AD16"/>
    <mergeCell ref="Y13:AD13"/>
    <mergeCell ref="AE13:AG13"/>
    <mergeCell ref="AH13:AN13"/>
    <mergeCell ref="AO13:AU13"/>
    <mergeCell ref="AE14:AG14"/>
    <mergeCell ref="V20:X20"/>
    <mergeCell ref="Y20:AD20"/>
    <mergeCell ref="AE20:AG20"/>
    <mergeCell ref="AH20:AN20"/>
    <mergeCell ref="AO20:AU20"/>
    <mergeCell ref="V22:X22"/>
    <mergeCell ref="Y22:AD22"/>
    <mergeCell ref="AE22:AG22"/>
    <mergeCell ref="AH22:AN22"/>
    <mergeCell ref="AO22:AU22"/>
    <mergeCell ref="V23:X23"/>
    <mergeCell ref="Y23:AD23"/>
    <mergeCell ref="AE23:AG23"/>
    <mergeCell ref="AH23:AN23"/>
    <mergeCell ref="AO23:AU23"/>
    <mergeCell ref="V24:X24"/>
    <mergeCell ref="Y24:AD24"/>
    <mergeCell ref="AE24:AG24"/>
    <mergeCell ref="AH24:AN24"/>
    <mergeCell ref="AO24:AU24"/>
    <mergeCell ref="V25:X25"/>
    <mergeCell ref="Y25:AD25"/>
    <mergeCell ref="AE25:AG25"/>
    <mergeCell ref="AH25:AN25"/>
    <mergeCell ref="AO25:AU25"/>
    <mergeCell ref="AH26:AN26"/>
    <mergeCell ref="AO26:AU26"/>
    <mergeCell ref="V27:X27"/>
    <mergeCell ref="Y27:AD27"/>
    <mergeCell ref="AE27:AG27"/>
    <mergeCell ref="AH27:AN27"/>
    <mergeCell ref="AO27:AU27"/>
    <mergeCell ref="AH29:AN29"/>
    <mergeCell ref="AO29:AU29"/>
    <mergeCell ref="V31:X31"/>
    <mergeCell ref="Y31:AD31"/>
    <mergeCell ref="AE31:AG31"/>
    <mergeCell ref="AH31:AN31"/>
    <mergeCell ref="AO31:AU31"/>
    <mergeCell ref="AH30:AN30"/>
    <mergeCell ref="AO30:AU30"/>
    <mergeCell ref="V30:X30"/>
    <mergeCell ref="Y32:AD32"/>
    <mergeCell ref="AE32:AG32"/>
    <mergeCell ref="AH32:AN32"/>
    <mergeCell ref="AO32:AU32"/>
    <mergeCell ref="V33:X33"/>
    <mergeCell ref="Y33:AD33"/>
    <mergeCell ref="AE33:AG33"/>
    <mergeCell ref="AH33:AN33"/>
    <mergeCell ref="AO33:AU33"/>
    <mergeCell ref="AE34:AG34"/>
    <mergeCell ref="AH34:AN34"/>
    <mergeCell ref="AO34:AU34"/>
    <mergeCell ref="D49:U49"/>
    <mergeCell ref="V41:X41"/>
    <mergeCell ref="AT38:AU38"/>
    <mergeCell ref="AT39:AU39"/>
    <mergeCell ref="Y37:AD37"/>
    <mergeCell ref="AH40:AN40"/>
    <mergeCell ref="AO40:AU40"/>
    <mergeCell ref="Y35:AD35"/>
    <mergeCell ref="AE35:AG35"/>
    <mergeCell ref="AH35:AN35"/>
    <mergeCell ref="AO35:AU35"/>
    <mergeCell ref="V38:X39"/>
    <mergeCell ref="V37:X37"/>
    <mergeCell ref="V40:X40"/>
    <mergeCell ref="AA39:AS39"/>
    <mergeCell ref="AE43:AG43"/>
    <mergeCell ref="AH43:AN43"/>
    <mergeCell ref="AO43:AU43"/>
    <mergeCell ref="V36:X36"/>
    <mergeCell ref="Y36:AD36"/>
    <mergeCell ref="AE36:AG36"/>
    <mergeCell ref="AH36:AN36"/>
    <mergeCell ref="AO36:AU36"/>
    <mergeCell ref="Y40:AD40"/>
    <mergeCell ref="AE40:AG40"/>
    <mergeCell ref="AE45:AG45"/>
    <mergeCell ref="AH45:AN45"/>
    <mergeCell ref="AO45:AU45"/>
    <mergeCell ref="V42:X42"/>
    <mergeCell ref="Y42:AD42"/>
    <mergeCell ref="AE42:AG42"/>
    <mergeCell ref="AH42:AN42"/>
    <mergeCell ref="AO42:AU42"/>
    <mergeCell ref="V43:X43"/>
    <mergeCell ref="Y43:AD43"/>
    <mergeCell ref="AH46:AN46"/>
    <mergeCell ref="AO46:AU46"/>
    <mergeCell ref="F46:U46"/>
    <mergeCell ref="V44:X44"/>
    <mergeCell ref="Y44:AD44"/>
    <mergeCell ref="AE44:AG44"/>
    <mergeCell ref="AH44:AN44"/>
    <mergeCell ref="AO44:AU44"/>
    <mergeCell ref="V45:X45"/>
    <mergeCell ref="Y45:AD45"/>
    <mergeCell ref="AE50:AG50"/>
    <mergeCell ref="AH50:AN50"/>
    <mergeCell ref="AO50:AU50"/>
    <mergeCell ref="V47:X47"/>
    <mergeCell ref="Y47:AD47"/>
    <mergeCell ref="AE47:AG47"/>
    <mergeCell ref="AH47:AN47"/>
    <mergeCell ref="AO47:AU47"/>
    <mergeCell ref="Y49:AD49"/>
    <mergeCell ref="AE49:AG49"/>
    <mergeCell ref="AE52:AG52"/>
    <mergeCell ref="AH52:AN52"/>
    <mergeCell ref="AO52:AU52"/>
    <mergeCell ref="V48:X48"/>
    <mergeCell ref="Y48:AD48"/>
    <mergeCell ref="AE48:AG48"/>
    <mergeCell ref="AH48:AN48"/>
    <mergeCell ref="AO48:AU48"/>
    <mergeCell ref="V50:X50"/>
    <mergeCell ref="Y50:AD50"/>
    <mergeCell ref="AE53:AG53"/>
    <mergeCell ref="AH53:AN53"/>
    <mergeCell ref="AO53:AU53"/>
    <mergeCell ref="V51:X51"/>
    <mergeCell ref="Y51:AD51"/>
    <mergeCell ref="AE51:AG51"/>
    <mergeCell ref="AH51:AN51"/>
    <mergeCell ref="AO51:AU51"/>
    <mergeCell ref="V52:X52"/>
    <mergeCell ref="Y52:AD52"/>
    <mergeCell ref="AE54:AG54"/>
    <mergeCell ref="AH54:AN54"/>
    <mergeCell ref="AO54:AU54"/>
    <mergeCell ref="B16:C16"/>
    <mergeCell ref="B35:E35"/>
    <mergeCell ref="B41:C41"/>
    <mergeCell ref="B46:E46"/>
    <mergeCell ref="B47:E47"/>
    <mergeCell ref="V53:X53"/>
    <mergeCell ref="Y53:AD53"/>
    <mergeCell ref="AE55:AG55"/>
    <mergeCell ref="AH55:AN55"/>
    <mergeCell ref="AO55:AU55"/>
    <mergeCell ref="V56:X56"/>
    <mergeCell ref="Y56:AD56"/>
    <mergeCell ref="AE56:AG56"/>
    <mergeCell ref="AH56:AN56"/>
    <mergeCell ref="AO56:AU56"/>
    <mergeCell ref="AE57:AG57"/>
    <mergeCell ref="AH57:AN57"/>
    <mergeCell ref="AO57:AU57"/>
    <mergeCell ref="B17:U17"/>
    <mergeCell ref="D18:U18"/>
    <mergeCell ref="A19:X19"/>
    <mergeCell ref="D20:U20"/>
    <mergeCell ref="B18:C18"/>
    <mergeCell ref="V55:X55"/>
    <mergeCell ref="Y55:AD55"/>
    <mergeCell ref="V57:X57"/>
    <mergeCell ref="Y57:AD57"/>
    <mergeCell ref="V54:X54"/>
    <mergeCell ref="Y54:AD54"/>
    <mergeCell ref="F47:U47"/>
    <mergeCell ref="V46:X46"/>
    <mergeCell ref="Y46:AD46"/>
    <mergeCell ref="D55:U55"/>
    <mergeCell ref="D56:U56"/>
    <mergeCell ref="B54:E54"/>
    <mergeCell ref="AO8:AU8"/>
    <mergeCell ref="V10:X10"/>
    <mergeCell ref="Y10:AD10"/>
    <mergeCell ref="AE10:AG10"/>
    <mergeCell ref="AH10:AN10"/>
    <mergeCell ref="D11:U11"/>
    <mergeCell ref="V9:X9"/>
    <mergeCell ref="Y9:AD9"/>
    <mergeCell ref="AE9:AG9"/>
    <mergeCell ref="AH9:AN9"/>
    <mergeCell ref="A1:F2"/>
    <mergeCell ref="A5:U7"/>
    <mergeCell ref="V5:X7"/>
    <mergeCell ref="Y5:AD7"/>
    <mergeCell ref="AE5:AG7"/>
    <mergeCell ref="AO5:AU7"/>
    <mergeCell ref="K4:AD4"/>
    <mergeCell ref="AE4:AK4"/>
    <mergeCell ref="AL4:AU4"/>
    <mergeCell ref="K3:AU3"/>
    <mergeCell ref="F32:U32"/>
    <mergeCell ref="F33:U33"/>
    <mergeCell ref="F34:U34"/>
    <mergeCell ref="F35:U35"/>
    <mergeCell ref="V34:X34"/>
    <mergeCell ref="V32:X32"/>
    <mergeCell ref="V35:X35"/>
    <mergeCell ref="F45:U45"/>
    <mergeCell ref="B42:E42"/>
    <mergeCell ref="B43:E43"/>
    <mergeCell ref="B44:E44"/>
    <mergeCell ref="B45:E45"/>
    <mergeCell ref="D36:U36"/>
    <mergeCell ref="B37:U37"/>
    <mergeCell ref="D38:U38"/>
    <mergeCell ref="A39:U39"/>
    <mergeCell ref="D40:U40"/>
    <mergeCell ref="B55:C55"/>
    <mergeCell ref="B56:C56"/>
    <mergeCell ref="F53:U53"/>
    <mergeCell ref="B53:E53"/>
    <mergeCell ref="B57:U57"/>
    <mergeCell ref="V8:X8"/>
    <mergeCell ref="B14:C14"/>
    <mergeCell ref="B15:C15"/>
    <mergeCell ref="D30:U30"/>
    <mergeCell ref="D9:U9"/>
    <mergeCell ref="Y8:AD8"/>
    <mergeCell ref="AE8:AG8"/>
    <mergeCell ref="AH8:AN8"/>
    <mergeCell ref="V17:X17"/>
    <mergeCell ref="V18:X18"/>
    <mergeCell ref="Y17:AD17"/>
    <mergeCell ref="V15:X15"/>
    <mergeCell ref="Y15:AD15"/>
    <mergeCell ref="AE15:AG15"/>
    <mergeCell ref="AH15:AN15"/>
    <mergeCell ref="AT19:AU19"/>
    <mergeCell ref="V21:X21"/>
    <mergeCell ref="AO21:AU21"/>
    <mergeCell ref="V28:X28"/>
    <mergeCell ref="Y28:AD28"/>
    <mergeCell ref="AE28:AG28"/>
    <mergeCell ref="AH28:AN28"/>
    <mergeCell ref="AO28:AU28"/>
    <mergeCell ref="V26:X26"/>
    <mergeCell ref="Y26:AD26"/>
    <mergeCell ref="B38:C38"/>
    <mergeCell ref="V29:X29"/>
    <mergeCell ref="Y30:AD30"/>
    <mergeCell ref="D10:U10"/>
    <mergeCell ref="D12:U12"/>
    <mergeCell ref="AE30:AG30"/>
    <mergeCell ref="D13:U13"/>
    <mergeCell ref="D14:U14"/>
    <mergeCell ref="D15:U15"/>
    <mergeCell ref="D16:U16"/>
    <mergeCell ref="B9:C9"/>
    <mergeCell ref="B10:C10"/>
    <mergeCell ref="B11:C11"/>
    <mergeCell ref="B12:C12"/>
    <mergeCell ref="B13:C13"/>
    <mergeCell ref="B36:C36"/>
    <mergeCell ref="B25:E25"/>
    <mergeCell ref="B26:C26"/>
    <mergeCell ref="B27:C27"/>
    <mergeCell ref="B29:C29"/>
    <mergeCell ref="B31:E31"/>
    <mergeCell ref="B20:C20"/>
    <mergeCell ref="B21:C21"/>
    <mergeCell ref="B22:E22"/>
    <mergeCell ref="B23:E23"/>
    <mergeCell ref="B24:E24"/>
    <mergeCell ref="B30:C30"/>
    <mergeCell ref="D29:U29"/>
    <mergeCell ref="F31:U31"/>
    <mergeCell ref="F25:U25"/>
    <mergeCell ref="B32:E32"/>
    <mergeCell ref="B33:E33"/>
    <mergeCell ref="B34:E34"/>
    <mergeCell ref="F24:U24"/>
    <mergeCell ref="F52:U52"/>
    <mergeCell ref="B48:C48"/>
    <mergeCell ref="B49:C49"/>
    <mergeCell ref="B50:E50"/>
    <mergeCell ref="B51:E51"/>
    <mergeCell ref="B40:C40"/>
    <mergeCell ref="B52:E52"/>
    <mergeCell ref="D41:U41"/>
    <mergeCell ref="D48:U48"/>
    <mergeCell ref="F43:U43"/>
    <mergeCell ref="F54:U54"/>
    <mergeCell ref="V49:X49"/>
    <mergeCell ref="F50:U50"/>
    <mergeCell ref="F51:U51"/>
    <mergeCell ref="F42:U42"/>
    <mergeCell ref="F44:U44"/>
    <mergeCell ref="Y21:AD21"/>
    <mergeCell ref="AE21:AG21"/>
    <mergeCell ref="AH21:AN21"/>
    <mergeCell ref="Y38:Z38"/>
    <mergeCell ref="Y39:Z39"/>
    <mergeCell ref="AA38:AS38"/>
    <mergeCell ref="AE29:AG29"/>
    <mergeCell ref="AE26:AG26"/>
    <mergeCell ref="Y29:AD29"/>
    <mergeCell ref="Y34:AD34"/>
    <mergeCell ref="AH49:AN49"/>
    <mergeCell ref="AO49:AU49"/>
    <mergeCell ref="AE37:AG37"/>
    <mergeCell ref="AH37:AN37"/>
    <mergeCell ref="AO37:AU37"/>
    <mergeCell ref="Y41:AD41"/>
    <mergeCell ref="AE41:AG41"/>
    <mergeCell ref="AH41:AN41"/>
    <mergeCell ref="AO41:AU41"/>
    <mergeCell ref="AE46:AG46"/>
  </mergeCells>
  <printOptions/>
  <pageMargins left="0.45" right="0.45" top="0.5" bottom="1.25" header="0.3" footer="0.3"/>
  <pageSetup fitToHeight="1" fitToWidth="1" horizontalDpi="600" verticalDpi="600" orientation="portrait" paperSize="5" scale="99" r:id="rId2"/>
  <drawing r:id="rId1"/>
</worksheet>
</file>

<file path=xl/worksheets/sheet9.xml><?xml version="1.0" encoding="utf-8"?>
<worksheet xmlns="http://schemas.openxmlformats.org/spreadsheetml/2006/main" xmlns:r="http://schemas.openxmlformats.org/officeDocument/2006/relationships">
  <dimension ref="A1:S39"/>
  <sheetViews>
    <sheetView zoomScale="120" zoomScaleNormal="120" zoomScalePageLayoutView="0" workbookViewId="0" topLeftCell="A1">
      <selection activeCell="M13" sqref="M13"/>
    </sheetView>
  </sheetViews>
  <sheetFormatPr defaultColWidth="9.140625" defaultRowHeight="12.75"/>
  <cols>
    <col min="1" max="2" width="2.7109375" style="0" customWidth="1"/>
    <col min="3" max="3" width="4.8515625" style="0" customWidth="1"/>
    <col min="4" max="18" width="4.7109375" style="0" customWidth="1"/>
    <col min="19" max="19" width="18.8515625" style="0" customWidth="1"/>
  </cols>
  <sheetData>
    <row r="1" spans="1:19" ht="17.25" customHeight="1">
      <c r="A1" s="424"/>
      <c r="B1" s="425"/>
      <c r="C1" s="426"/>
      <c r="D1" s="425"/>
      <c r="E1" s="1354" t="s">
        <v>512</v>
      </c>
      <c r="F1" s="1354"/>
      <c r="G1" s="1354"/>
      <c r="H1" s="1354"/>
      <c r="I1" s="1354"/>
      <c r="J1" s="1354"/>
      <c r="K1" s="1354"/>
      <c r="L1" s="1354"/>
      <c r="M1" s="1354"/>
      <c r="N1" s="1354"/>
      <c r="O1" s="1354"/>
      <c r="P1" s="1354"/>
      <c r="Q1" s="1354"/>
      <c r="R1" s="1355"/>
      <c r="S1" s="413">
        <v>2012</v>
      </c>
    </row>
    <row r="2" spans="1:19" ht="18" customHeight="1">
      <c r="A2" s="427"/>
      <c r="B2" s="428"/>
      <c r="C2" s="429"/>
      <c r="D2" s="428"/>
      <c r="E2" s="1356" t="s">
        <v>513</v>
      </c>
      <c r="F2" s="1356"/>
      <c r="G2" s="1356"/>
      <c r="H2" s="1356"/>
      <c r="I2" s="1356"/>
      <c r="J2" s="1356"/>
      <c r="K2" s="1356"/>
      <c r="L2" s="1356"/>
      <c r="M2" s="1356"/>
      <c r="N2" s="1356"/>
      <c r="O2" s="1356"/>
      <c r="P2" s="1356"/>
      <c r="Q2" s="1356"/>
      <c r="R2" s="1357"/>
      <c r="S2" s="1362" t="s">
        <v>514</v>
      </c>
    </row>
    <row r="3" spans="1:19" ht="16.5" customHeight="1" thickBot="1">
      <c r="A3" s="427"/>
      <c r="B3" s="428"/>
      <c r="C3" s="429"/>
      <c r="D3" s="429"/>
      <c r="E3" s="1358" t="s">
        <v>536</v>
      </c>
      <c r="F3" s="1358"/>
      <c r="G3" s="1358"/>
      <c r="H3" s="1358"/>
      <c r="I3" s="1358"/>
      <c r="J3" s="1358"/>
      <c r="K3" s="1358"/>
      <c r="L3" s="1358"/>
      <c r="M3" s="1358"/>
      <c r="N3" s="1358"/>
      <c r="O3" s="1358"/>
      <c r="P3" s="1358"/>
      <c r="Q3" s="1358"/>
      <c r="R3" s="1359"/>
      <c r="S3" s="1363"/>
    </row>
    <row r="4" spans="1:19" ht="18" customHeight="1">
      <c r="A4" s="1364" t="s">
        <v>535</v>
      </c>
      <c r="B4" s="1365"/>
      <c r="C4" s="1334" t="s">
        <v>504</v>
      </c>
      <c r="D4" s="1335"/>
      <c r="E4" s="1335"/>
      <c r="F4" s="1336"/>
      <c r="G4" s="1370"/>
      <c r="H4" s="1371"/>
      <c r="I4" s="1371"/>
      <c r="J4" s="1371"/>
      <c r="K4" s="1371"/>
      <c r="L4" s="1371"/>
      <c r="M4" s="1371"/>
      <c r="N4" s="1371"/>
      <c r="O4" s="1372"/>
      <c r="P4" s="1334" t="s">
        <v>154</v>
      </c>
      <c r="Q4" s="1335"/>
      <c r="R4" s="1336"/>
      <c r="S4" s="410"/>
    </row>
    <row r="5" spans="1:19" ht="18" customHeight="1">
      <c r="A5" s="1366"/>
      <c r="B5" s="1367"/>
      <c r="C5" s="1343" t="s">
        <v>508</v>
      </c>
      <c r="D5" s="1344"/>
      <c r="E5" s="1344"/>
      <c r="F5" s="1345"/>
      <c r="G5" s="1337"/>
      <c r="H5" s="1338"/>
      <c r="I5" s="1338"/>
      <c r="J5" s="1338"/>
      <c r="K5" s="1338"/>
      <c r="L5" s="1338"/>
      <c r="M5" s="1338"/>
      <c r="N5" s="1338"/>
      <c r="O5" s="1339"/>
      <c r="P5" s="1343" t="s">
        <v>509</v>
      </c>
      <c r="Q5" s="1344"/>
      <c r="R5" s="1345"/>
      <c r="S5" s="415">
        <v>2012</v>
      </c>
    </row>
    <row r="6" spans="1:19" ht="18" customHeight="1">
      <c r="A6" s="1366"/>
      <c r="B6" s="1367"/>
      <c r="C6" s="1343" t="s">
        <v>507</v>
      </c>
      <c r="D6" s="1344"/>
      <c r="E6" s="1344"/>
      <c r="F6" s="1345"/>
      <c r="G6" s="1337"/>
      <c r="H6" s="1338"/>
      <c r="I6" s="1338"/>
      <c r="J6" s="1338"/>
      <c r="K6" s="1338"/>
      <c r="L6" s="1338"/>
      <c r="M6" s="1338"/>
      <c r="N6" s="1338"/>
      <c r="O6" s="1339"/>
      <c r="P6" s="1343" t="s">
        <v>510</v>
      </c>
      <c r="Q6" s="1344"/>
      <c r="R6" s="1345"/>
      <c r="S6" s="411"/>
    </row>
    <row r="7" spans="1:19" ht="18" customHeight="1" thickBot="1">
      <c r="A7" s="1368"/>
      <c r="B7" s="1369"/>
      <c r="C7" s="416" t="s">
        <v>505</v>
      </c>
      <c r="D7" s="417"/>
      <c r="E7" s="418"/>
      <c r="F7" s="419"/>
      <c r="G7" s="1349"/>
      <c r="H7" s="1350"/>
      <c r="I7" s="1350"/>
      <c r="J7" s="1350"/>
      <c r="K7" s="1350"/>
      <c r="L7" s="1350"/>
      <c r="M7" s="1350"/>
      <c r="N7" s="1350"/>
      <c r="O7" s="1351"/>
      <c r="P7" s="1346" t="s">
        <v>511</v>
      </c>
      <c r="Q7" s="1347"/>
      <c r="R7" s="1348"/>
      <c r="S7" s="412"/>
    </row>
    <row r="8" spans="1:19" ht="21" customHeight="1" thickBot="1">
      <c r="A8" s="1315" t="s">
        <v>515</v>
      </c>
      <c r="B8" s="1316"/>
      <c r="C8" s="414" t="s">
        <v>169</v>
      </c>
      <c r="D8" s="1352" t="s">
        <v>106</v>
      </c>
      <c r="E8" s="1353"/>
      <c r="F8" s="1353"/>
      <c r="G8" s="1353"/>
      <c r="H8" s="1353"/>
      <c r="I8" s="1353"/>
      <c r="J8" s="1353"/>
      <c r="K8" s="1353"/>
      <c r="L8" s="1353"/>
      <c r="M8" s="1353"/>
      <c r="N8" s="1353"/>
      <c r="O8" s="1353"/>
      <c r="P8" s="1353"/>
      <c r="Q8" s="1332" t="s">
        <v>9</v>
      </c>
      <c r="R8" s="1333"/>
      <c r="S8" s="447" t="s">
        <v>107</v>
      </c>
    </row>
    <row r="9" spans="1:19" ht="18" customHeight="1">
      <c r="A9" s="1317"/>
      <c r="B9" s="1318"/>
      <c r="C9" s="409">
        <v>1</v>
      </c>
      <c r="D9" s="1143" t="s">
        <v>516</v>
      </c>
      <c r="E9" s="1340"/>
      <c r="F9" s="1340"/>
      <c r="G9" s="1340"/>
      <c r="H9" s="1340"/>
      <c r="I9" s="1340"/>
      <c r="J9" s="1340"/>
      <c r="K9" s="1340"/>
      <c r="L9" s="1340"/>
      <c r="M9" s="1340"/>
      <c r="N9" s="1340"/>
      <c r="O9" s="1340"/>
      <c r="P9" s="1340"/>
      <c r="Q9" s="1341">
        <v>311101</v>
      </c>
      <c r="R9" s="1342"/>
      <c r="S9" s="410"/>
    </row>
    <row r="10" spans="1:19" ht="18" customHeight="1">
      <c r="A10" s="1317"/>
      <c r="B10" s="1318"/>
      <c r="C10" s="400">
        <v>2</v>
      </c>
      <c r="D10" s="1330" t="s">
        <v>517</v>
      </c>
      <c r="E10" s="1331"/>
      <c r="F10" s="1331"/>
      <c r="G10" s="1331"/>
      <c r="H10" s="1331"/>
      <c r="I10" s="1331"/>
      <c r="J10" s="1331"/>
      <c r="K10" s="1331"/>
      <c r="L10" s="1331"/>
      <c r="M10" s="1331"/>
      <c r="N10" s="1331"/>
      <c r="O10" s="1331"/>
      <c r="P10" s="1331"/>
      <c r="Q10" s="1324">
        <v>311102</v>
      </c>
      <c r="R10" s="1325"/>
      <c r="S10" s="411"/>
    </row>
    <row r="11" spans="1:19" ht="18" customHeight="1">
      <c r="A11" s="1317"/>
      <c r="B11" s="1318"/>
      <c r="C11" s="400">
        <v>3</v>
      </c>
      <c r="D11" s="1330" t="s">
        <v>518</v>
      </c>
      <c r="E11" s="1331"/>
      <c r="F11" s="1331"/>
      <c r="G11" s="1331"/>
      <c r="H11" s="1331"/>
      <c r="I11" s="1331"/>
      <c r="J11" s="1331"/>
      <c r="K11" s="1331"/>
      <c r="L11" s="1331"/>
      <c r="M11" s="1331"/>
      <c r="N11" s="1331"/>
      <c r="O11" s="1331"/>
      <c r="P11" s="1331"/>
      <c r="Q11" s="1324">
        <v>311103</v>
      </c>
      <c r="R11" s="1325"/>
      <c r="S11" s="411"/>
    </row>
    <row r="12" spans="1:19" ht="18" customHeight="1">
      <c r="A12" s="1317"/>
      <c r="B12" s="1318"/>
      <c r="C12" s="400">
        <v>4</v>
      </c>
      <c r="D12" s="1330" t="s">
        <v>519</v>
      </c>
      <c r="E12" s="1331"/>
      <c r="F12" s="1331"/>
      <c r="G12" s="1331"/>
      <c r="H12" s="1331"/>
      <c r="I12" s="1331"/>
      <c r="J12" s="1331"/>
      <c r="K12" s="1331"/>
      <c r="L12" s="1331"/>
      <c r="M12" s="1331"/>
      <c r="N12" s="1331"/>
      <c r="O12" s="1331"/>
      <c r="P12" s="1331"/>
      <c r="Q12" s="1324">
        <v>311106</v>
      </c>
      <c r="R12" s="1325"/>
      <c r="S12" s="411"/>
    </row>
    <row r="13" spans="1:19" ht="18" customHeight="1">
      <c r="A13" s="1317"/>
      <c r="B13" s="1318"/>
      <c r="C13" s="400">
        <v>5</v>
      </c>
      <c r="D13" s="1330" t="s">
        <v>520</v>
      </c>
      <c r="E13" s="1331"/>
      <c r="F13" s="1331"/>
      <c r="G13" s="1331"/>
      <c r="H13" s="1331"/>
      <c r="I13" s="1331"/>
      <c r="J13" s="1331"/>
      <c r="K13" s="1331"/>
      <c r="L13" s="1331"/>
      <c r="M13" s="1331"/>
      <c r="N13" s="1331"/>
      <c r="O13" s="1331"/>
      <c r="P13" s="1331"/>
      <c r="Q13" s="1324">
        <v>311108</v>
      </c>
      <c r="R13" s="1325"/>
      <c r="S13" s="411"/>
    </row>
    <row r="14" spans="1:19" ht="18" customHeight="1">
      <c r="A14" s="1317"/>
      <c r="B14" s="1318"/>
      <c r="C14" s="400">
        <v>6</v>
      </c>
      <c r="D14" s="1330" t="s">
        <v>521</v>
      </c>
      <c r="E14" s="1331"/>
      <c r="F14" s="1331"/>
      <c r="G14" s="1331"/>
      <c r="H14" s="1331"/>
      <c r="I14" s="1331"/>
      <c r="J14" s="1331"/>
      <c r="K14" s="1331"/>
      <c r="L14" s="1331"/>
      <c r="M14" s="1331"/>
      <c r="N14" s="1331"/>
      <c r="O14" s="1331"/>
      <c r="P14" s="1331"/>
      <c r="Q14" s="1324">
        <v>311118</v>
      </c>
      <c r="R14" s="1325"/>
      <c r="S14" s="411"/>
    </row>
    <row r="15" spans="1:19" ht="18" customHeight="1" thickBot="1">
      <c r="A15" s="1319"/>
      <c r="B15" s="1320"/>
      <c r="C15" s="443">
        <v>7</v>
      </c>
      <c r="D15" s="1373" t="s">
        <v>540</v>
      </c>
      <c r="E15" s="1374"/>
      <c r="F15" s="1374"/>
      <c r="G15" s="1374"/>
      <c r="H15" s="1374"/>
      <c r="I15" s="1374"/>
      <c r="J15" s="1374"/>
      <c r="K15" s="1374"/>
      <c r="L15" s="1374"/>
      <c r="M15" s="1374"/>
      <c r="N15" s="1374"/>
      <c r="O15" s="1374"/>
      <c r="P15" s="1375"/>
      <c r="Q15" s="1326">
        <v>31100</v>
      </c>
      <c r="R15" s="1327"/>
      <c r="S15" s="444"/>
    </row>
    <row r="16" spans="1:19" ht="18" customHeight="1">
      <c r="A16" s="1390" t="s">
        <v>487</v>
      </c>
      <c r="B16" s="1391"/>
      <c r="C16" s="420">
        <v>8</v>
      </c>
      <c r="D16" s="1321" t="s">
        <v>522</v>
      </c>
      <c r="E16" s="1322"/>
      <c r="F16" s="1322"/>
      <c r="G16" s="1322"/>
      <c r="H16" s="1322"/>
      <c r="I16" s="1322"/>
      <c r="J16" s="1322"/>
      <c r="K16" s="1322"/>
      <c r="L16" s="1322"/>
      <c r="M16" s="1322"/>
      <c r="N16" s="1322"/>
      <c r="O16" s="1322"/>
      <c r="P16" s="1323"/>
      <c r="Q16" s="1360">
        <v>3141</v>
      </c>
      <c r="R16" s="1361"/>
      <c r="S16" s="421"/>
    </row>
    <row r="17" spans="1:19" ht="18" customHeight="1">
      <c r="A17" s="1392"/>
      <c r="B17" s="1393"/>
      <c r="C17" s="422">
        <v>9</v>
      </c>
      <c r="D17" s="1330" t="s">
        <v>523</v>
      </c>
      <c r="E17" s="1330"/>
      <c r="F17" s="1330"/>
      <c r="G17" s="1330"/>
      <c r="H17" s="1330"/>
      <c r="I17" s="1330"/>
      <c r="J17" s="1330"/>
      <c r="K17" s="1330"/>
      <c r="L17" s="1330"/>
      <c r="M17" s="1330"/>
      <c r="N17" s="1330"/>
      <c r="O17" s="1330"/>
      <c r="P17" s="1330"/>
      <c r="Q17" s="1324">
        <v>3144</v>
      </c>
      <c r="R17" s="1324"/>
      <c r="S17" s="423"/>
    </row>
    <row r="18" spans="1:19" ht="18" customHeight="1">
      <c r="A18" s="1392"/>
      <c r="B18" s="1393"/>
      <c r="C18" s="422">
        <v>10</v>
      </c>
      <c r="D18" s="1330" t="s">
        <v>524</v>
      </c>
      <c r="E18" s="1330"/>
      <c r="F18" s="1330"/>
      <c r="G18" s="1330"/>
      <c r="H18" s="1330"/>
      <c r="I18" s="1330"/>
      <c r="J18" s="1330"/>
      <c r="K18" s="1330"/>
      <c r="L18" s="1330"/>
      <c r="M18" s="1330"/>
      <c r="N18" s="1330"/>
      <c r="O18" s="1330"/>
      <c r="P18" s="1330"/>
      <c r="Q18" s="1324">
        <v>3145</v>
      </c>
      <c r="R18" s="1324"/>
      <c r="S18" s="423"/>
    </row>
    <row r="19" spans="1:19" ht="18" customHeight="1">
      <c r="A19" s="1392"/>
      <c r="B19" s="1393"/>
      <c r="C19" s="422">
        <v>11</v>
      </c>
      <c r="D19" s="1330" t="s">
        <v>525</v>
      </c>
      <c r="E19" s="1330"/>
      <c r="F19" s="1330"/>
      <c r="G19" s="1330"/>
      <c r="H19" s="1330"/>
      <c r="I19" s="1330"/>
      <c r="J19" s="1330"/>
      <c r="K19" s="1330"/>
      <c r="L19" s="1330"/>
      <c r="M19" s="1330"/>
      <c r="N19" s="1330"/>
      <c r="O19" s="1330"/>
      <c r="P19" s="1330"/>
      <c r="Q19" s="1324">
        <v>3148</v>
      </c>
      <c r="R19" s="1324"/>
      <c r="S19" s="423"/>
    </row>
    <row r="20" spans="1:19" ht="18" customHeight="1">
      <c r="A20" s="1392"/>
      <c r="B20" s="1393"/>
      <c r="C20" s="422">
        <v>12</v>
      </c>
      <c r="D20" s="1105" t="s">
        <v>526</v>
      </c>
      <c r="E20" s="1055"/>
      <c r="F20" s="1055"/>
      <c r="G20" s="1055"/>
      <c r="H20" s="1055"/>
      <c r="I20" s="1055"/>
      <c r="J20" s="1055"/>
      <c r="K20" s="1055"/>
      <c r="L20" s="1055"/>
      <c r="M20" s="1055"/>
      <c r="N20" s="1055"/>
      <c r="O20" s="1055"/>
      <c r="P20" s="1056"/>
      <c r="Q20" s="1324">
        <v>3154</v>
      </c>
      <c r="R20" s="1325"/>
      <c r="S20" s="423"/>
    </row>
    <row r="21" spans="1:19" ht="18" customHeight="1">
      <c r="A21" s="1392"/>
      <c r="B21" s="1393"/>
      <c r="C21" s="422">
        <v>13</v>
      </c>
      <c r="D21" s="1105" t="s">
        <v>527</v>
      </c>
      <c r="E21" s="1055"/>
      <c r="F21" s="1055"/>
      <c r="G21" s="1055"/>
      <c r="H21" s="1055"/>
      <c r="I21" s="1055"/>
      <c r="J21" s="1055"/>
      <c r="K21" s="1055"/>
      <c r="L21" s="1055"/>
      <c r="M21" s="1055"/>
      <c r="N21" s="1055"/>
      <c r="O21" s="1055"/>
      <c r="P21" s="1056"/>
      <c r="Q21" s="1324">
        <v>3153</v>
      </c>
      <c r="R21" s="1325"/>
      <c r="S21" s="423"/>
    </row>
    <row r="22" spans="1:19" ht="18" customHeight="1">
      <c r="A22" s="1392"/>
      <c r="B22" s="1393"/>
      <c r="C22" s="422">
        <v>14</v>
      </c>
      <c r="D22" s="1105" t="s">
        <v>528</v>
      </c>
      <c r="E22" s="1055"/>
      <c r="F22" s="1055"/>
      <c r="G22" s="1055"/>
      <c r="H22" s="1055"/>
      <c r="I22" s="1055"/>
      <c r="J22" s="1055"/>
      <c r="K22" s="1055"/>
      <c r="L22" s="1055"/>
      <c r="M22" s="1055"/>
      <c r="N22" s="1055"/>
      <c r="O22" s="1055"/>
      <c r="P22" s="1056"/>
      <c r="Q22" s="1324">
        <v>3155</v>
      </c>
      <c r="R22" s="1325"/>
      <c r="S22" s="423"/>
    </row>
    <row r="23" spans="1:19" ht="18" customHeight="1">
      <c r="A23" s="1392"/>
      <c r="B23" s="1393"/>
      <c r="C23" s="422">
        <v>15</v>
      </c>
      <c r="D23" s="1105" t="s">
        <v>486</v>
      </c>
      <c r="E23" s="1055"/>
      <c r="F23" s="1055"/>
      <c r="G23" s="1055"/>
      <c r="H23" s="1055"/>
      <c r="I23" s="1055"/>
      <c r="J23" s="1055"/>
      <c r="K23" s="1055"/>
      <c r="L23" s="1055"/>
      <c r="M23" s="1055"/>
      <c r="N23" s="1055"/>
      <c r="O23" s="1055"/>
      <c r="P23" s="1056"/>
      <c r="Q23" s="1324">
        <v>3157</v>
      </c>
      <c r="R23" s="1325"/>
      <c r="S23" s="423"/>
    </row>
    <row r="24" spans="1:19" ht="18" customHeight="1">
      <c r="A24" s="1392"/>
      <c r="B24" s="1393"/>
      <c r="C24" s="422">
        <v>16</v>
      </c>
      <c r="D24" s="1105" t="s">
        <v>529</v>
      </c>
      <c r="E24" s="1055"/>
      <c r="F24" s="1055"/>
      <c r="G24" s="1055"/>
      <c r="H24" s="1055"/>
      <c r="I24" s="1055"/>
      <c r="J24" s="1055"/>
      <c r="K24" s="1055"/>
      <c r="L24" s="1055"/>
      <c r="M24" s="1055"/>
      <c r="N24" s="1055"/>
      <c r="O24" s="1055"/>
      <c r="P24" s="1056"/>
      <c r="Q24" s="1328">
        <v>3159</v>
      </c>
      <c r="R24" s="1329"/>
      <c r="S24" s="423"/>
    </row>
    <row r="25" spans="1:19" ht="18" customHeight="1">
      <c r="A25" s="1392"/>
      <c r="B25" s="1393"/>
      <c r="C25" s="422">
        <v>17</v>
      </c>
      <c r="D25" s="1105" t="s">
        <v>530</v>
      </c>
      <c r="E25" s="1055"/>
      <c r="F25" s="1055"/>
      <c r="G25" s="1055"/>
      <c r="H25" s="1055"/>
      <c r="I25" s="1055"/>
      <c r="J25" s="1055"/>
      <c r="K25" s="1055"/>
      <c r="L25" s="1055"/>
      <c r="M25" s="1055"/>
      <c r="N25" s="1055"/>
      <c r="O25" s="1055"/>
      <c r="P25" s="1056"/>
      <c r="Q25" s="1324">
        <v>3160</v>
      </c>
      <c r="R25" s="1325"/>
      <c r="S25" s="423"/>
    </row>
    <row r="26" spans="1:19" ht="18" customHeight="1">
      <c r="A26" s="1392"/>
      <c r="B26" s="1393"/>
      <c r="C26" s="422">
        <v>18</v>
      </c>
      <c r="D26" s="1105" t="s">
        <v>531</v>
      </c>
      <c r="E26" s="1055"/>
      <c r="F26" s="1055"/>
      <c r="G26" s="1055"/>
      <c r="H26" s="1055"/>
      <c r="I26" s="1055"/>
      <c r="J26" s="1055"/>
      <c r="K26" s="1055"/>
      <c r="L26" s="1055"/>
      <c r="M26" s="1055"/>
      <c r="N26" s="1055"/>
      <c r="O26" s="1055"/>
      <c r="P26" s="1056"/>
      <c r="Q26" s="1324">
        <v>3161</v>
      </c>
      <c r="R26" s="1325"/>
      <c r="S26" s="423"/>
    </row>
    <row r="27" spans="1:19" ht="18" customHeight="1">
      <c r="A27" s="1392"/>
      <c r="B27" s="1393"/>
      <c r="C27" s="422">
        <v>19</v>
      </c>
      <c r="D27" s="1105" t="s">
        <v>532</v>
      </c>
      <c r="E27" s="1055"/>
      <c r="F27" s="1055"/>
      <c r="G27" s="1055"/>
      <c r="H27" s="1055"/>
      <c r="I27" s="1055"/>
      <c r="J27" s="1055"/>
      <c r="K27" s="1055"/>
      <c r="L27" s="1055"/>
      <c r="M27" s="1055"/>
      <c r="N27" s="1055"/>
      <c r="O27" s="1055"/>
      <c r="P27" s="1056"/>
      <c r="Q27" s="1324">
        <v>3163</v>
      </c>
      <c r="R27" s="1325"/>
      <c r="S27" s="423"/>
    </row>
    <row r="28" spans="1:19" ht="18" customHeight="1">
      <c r="A28" s="1392"/>
      <c r="B28" s="1393"/>
      <c r="C28" s="422">
        <v>20</v>
      </c>
      <c r="D28" s="1105" t="s">
        <v>533</v>
      </c>
      <c r="E28" s="1055"/>
      <c r="F28" s="1055"/>
      <c r="G28" s="1055"/>
      <c r="H28" s="1055"/>
      <c r="I28" s="1055"/>
      <c r="J28" s="1055"/>
      <c r="K28" s="1055"/>
      <c r="L28" s="1055"/>
      <c r="M28" s="1055"/>
      <c r="N28" s="1055"/>
      <c r="O28" s="1055"/>
      <c r="P28" s="1056"/>
      <c r="Q28" s="1324">
        <v>31821</v>
      </c>
      <c r="R28" s="1325"/>
      <c r="S28" s="423"/>
    </row>
    <row r="29" spans="1:19" ht="18" customHeight="1">
      <c r="A29" s="1392"/>
      <c r="B29" s="1393"/>
      <c r="C29" s="422">
        <v>21</v>
      </c>
      <c r="D29" s="1105" t="s">
        <v>539</v>
      </c>
      <c r="E29" s="1055"/>
      <c r="F29" s="1055"/>
      <c r="G29" s="1055"/>
      <c r="H29" s="1055"/>
      <c r="I29" s="1055"/>
      <c r="J29" s="1055"/>
      <c r="K29" s="1055"/>
      <c r="L29" s="1055"/>
      <c r="M29" s="1055"/>
      <c r="N29" s="1055"/>
      <c r="O29" s="1055"/>
      <c r="P29" s="1056"/>
      <c r="Q29" s="1324">
        <v>31822</v>
      </c>
      <c r="R29" s="1325"/>
      <c r="S29" s="423"/>
    </row>
    <row r="30" spans="1:19" ht="18" customHeight="1">
      <c r="A30" s="1392"/>
      <c r="B30" s="1393"/>
      <c r="C30" s="422">
        <v>22</v>
      </c>
      <c r="D30" s="1105" t="s">
        <v>534</v>
      </c>
      <c r="E30" s="1055"/>
      <c r="F30" s="1055"/>
      <c r="G30" s="1055"/>
      <c r="H30" s="1055"/>
      <c r="I30" s="1055"/>
      <c r="J30" s="1055"/>
      <c r="K30" s="1055"/>
      <c r="L30" s="1055"/>
      <c r="M30" s="1055"/>
      <c r="N30" s="1055"/>
      <c r="O30" s="1055"/>
      <c r="P30" s="1056"/>
      <c r="Q30" s="1324">
        <v>31080</v>
      </c>
      <c r="R30" s="1325"/>
      <c r="S30" s="423"/>
    </row>
    <row r="31" spans="1:19" ht="18" customHeight="1">
      <c r="A31" s="1392"/>
      <c r="B31" s="1393"/>
      <c r="C31" s="422">
        <v>23</v>
      </c>
      <c r="D31" s="1105" t="s">
        <v>8</v>
      </c>
      <c r="E31" s="1055"/>
      <c r="F31" s="1055"/>
      <c r="G31" s="1055"/>
      <c r="H31" s="1055"/>
      <c r="I31" s="1055"/>
      <c r="J31" s="1055"/>
      <c r="K31" s="1055"/>
      <c r="L31" s="1055"/>
      <c r="M31" s="1055"/>
      <c r="N31" s="1055"/>
      <c r="O31" s="1055"/>
      <c r="P31" s="1056"/>
      <c r="Q31" s="1324">
        <v>31090</v>
      </c>
      <c r="R31" s="1325"/>
      <c r="S31" s="423"/>
    </row>
    <row r="32" spans="1:19" ht="19.5" customHeight="1" thickBot="1">
      <c r="A32" s="1394"/>
      <c r="B32" s="1395"/>
      <c r="C32" s="445">
        <v>24</v>
      </c>
      <c r="D32" s="1385" t="s">
        <v>581</v>
      </c>
      <c r="E32" s="1386"/>
      <c r="F32" s="1386"/>
      <c r="G32" s="1386"/>
      <c r="H32" s="1386"/>
      <c r="I32" s="1386"/>
      <c r="J32" s="1386"/>
      <c r="K32" s="1386"/>
      <c r="L32" s="1386"/>
      <c r="M32" s="1386"/>
      <c r="N32" s="1386"/>
      <c r="O32" s="1386"/>
      <c r="P32" s="1387"/>
      <c r="Q32" s="1388">
        <v>3170</v>
      </c>
      <c r="R32" s="1389"/>
      <c r="S32" s="446"/>
    </row>
    <row r="33" spans="1:19" ht="12.75">
      <c r="A33" s="1376" t="s">
        <v>582</v>
      </c>
      <c r="B33" s="1377"/>
      <c r="C33" s="1377"/>
      <c r="D33" s="1377"/>
      <c r="E33" s="1377"/>
      <c r="F33" s="1377"/>
      <c r="G33" s="1377"/>
      <c r="H33" s="1377"/>
      <c r="I33" s="1377"/>
      <c r="J33" s="1377"/>
      <c r="K33" s="1377"/>
      <c r="L33" s="1377"/>
      <c r="M33" s="1377"/>
      <c r="N33" s="1377"/>
      <c r="O33" s="1377"/>
      <c r="P33" s="1377"/>
      <c r="Q33" s="1377"/>
      <c r="R33" s="1377"/>
      <c r="S33" s="1378"/>
    </row>
    <row r="34" spans="1:19" ht="12.75">
      <c r="A34" s="1379"/>
      <c r="B34" s="1380"/>
      <c r="C34" s="1380"/>
      <c r="D34" s="1380"/>
      <c r="E34" s="1380"/>
      <c r="F34" s="1380"/>
      <c r="G34" s="1380"/>
      <c r="H34" s="1380"/>
      <c r="I34" s="1380"/>
      <c r="J34" s="1380"/>
      <c r="K34" s="1380"/>
      <c r="L34" s="1380"/>
      <c r="M34" s="1380"/>
      <c r="N34" s="1380"/>
      <c r="O34" s="1380"/>
      <c r="P34" s="1380"/>
      <c r="Q34" s="1380"/>
      <c r="R34" s="1380"/>
      <c r="S34" s="1381"/>
    </row>
    <row r="35" spans="1:19" ht="12.75">
      <c r="A35" s="1379"/>
      <c r="B35" s="1380"/>
      <c r="C35" s="1380"/>
      <c r="D35" s="1380"/>
      <c r="E35" s="1380"/>
      <c r="F35" s="1380"/>
      <c r="G35" s="1380"/>
      <c r="H35" s="1380"/>
      <c r="I35" s="1380"/>
      <c r="J35" s="1380"/>
      <c r="K35" s="1380"/>
      <c r="L35" s="1380"/>
      <c r="M35" s="1380"/>
      <c r="N35" s="1380"/>
      <c r="O35" s="1380"/>
      <c r="P35" s="1380"/>
      <c r="Q35" s="1380"/>
      <c r="R35" s="1380"/>
      <c r="S35" s="1381"/>
    </row>
    <row r="36" spans="1:19" ht="12.75">
      <c r="A36" s="1379"/>
      <c r="B36" s="1380"/>
      <c r="C36" s="1380"/>
      <c r="D36" s="1380"/>
      <c r="E36" s="1380"/>
      <c r="F36" s="1380"/>
      <c r="G36" s="1380"/>
      <c r="H36" s="1380"/>
      <c r="I36" s="1380"/>
      <c r="J36" s="1380"/>
      <c r="K36" s="1380"/>
      <c r="L36" s="1380"/>
      <c r="M36" s="1380"/>
      <c r="N36" s="1380"/>
      <c r="O36" s="1380"/>
      <c r="P36" s="1380"/>
      <c r="Q36" s="1380"/>
      <c r="R36" s="1380"/>
      <c r="S36" s="1381"/>
    </row>
    <row r="37" spans="1:19" ht="12.75">
      <c r="A37" s="1379"/>
      <c r="B37" s="1380"/>
      <c r="C37" s="1380"/>
      <c r="D37" s="1380"/>
      <c r="E37" s="1380"/>
      <c r="F37" s="1380"/>
      <c r="G37" s="1380"/>
      <c r="H37" s="1380"/>
      <c r="I37" s="1380"/>
      <c r="J37" s="1380"/>
      <c r="K37" s="1380"/>
      <c r="L37" s="1380"/>
      <c r="M37" s="1380"/>
      <c r="N37" s="1380"/>
      <c r="O37" s="1380"/>
      <c r="P37" s="1380"/>
      <c r="Q37" s="1380"/>
      <c r="R37" s="1380"/>
      <c r="S37" s="1381"/>
    </row>
    <row r="38" spans="1:19" ht="6" customHeight="1" thickBot="1">
      <c r="A38" s="1382"/>
      <c r="B38" s="1383"/>
      <c r="C38" s="1383"/>
      <c r="D38" s="1383"/>
      <c r="E38" s="1383"/>
      <c r="F38" s="1383"/>
      <c r="G38" s="1383"/>
      <c r="H38" s="1383"/>
      <c r="I38" s="1383"/>
      <c r="J38" s="1383"/>
      <c r="K38" s="1383"/>
      <c r="L38" s="1383"/>
      <c r="M38" s="1383"/>
      <c r="N38" s="1383"/>
      <c r="O38" s="1383"/>
      <c r="P38" s="1383"/>
      <c r="Q38" s="1383"/>
      <c r="R38" s="1383"/>
      <c r="S38" s="1384"/>
    </row>
    <row r="39" ht="12.75">
      <c r="S39" s="448"/>
    </row>
  </sheetData>
  <sheetProtection/>
  <mergeCells count="70">
    <mergeCell ref="A33:S37"/>
    <mergeCell ref="A38:S38"/>
    <mergeCell ref="D31:P31"/>
    <mergeCell ref="D32:P32"/>
    <mergeCell ref="Q30:R30"/>
    <mergeCell ref="Q32:R32"/>
    <mergeCell ref="A16:B32"/>
    <mergeCell ref="D25:P25"/>
    <mergeCell ref="D26:P26"/>
    <mergeCell ref="D27:P27"/>
    <mergeCell ref="D12:P12"/>
    <mergeCell ref="D18:P18"/>
    <mergeCell ref="D28:P28"/>
    <mergeCell ref="D23:P23"/>
    <mergeCell ref="D19:P19"/>
    <mergeCell ref="D20:P20"/>
    <mergeCell ref="D21:P21"/>
    <mergeCell ref="D22:P22"/>
    <mergeCell ref="D15:P15"/>
    <mergeCell ref="D24:P24"/>
    <mergeCell ref="S2:S3"/>
    <mergeCell ref="Q12:R12"/>
    <mergeCell ref="D13:P13"/>
    <mergeCell ref="Q13:R13"/>
    <mergeCell ref="A4:B7"/>
    <mergeCell ref="C4:F4"/>
    <mergeCell ref="C5:F5"/>
    <mergeCell ref="C6:F6"/>
    <mergeCell ref="G4:O4"/>
    <mergeCell ref="G5:O5"/>
    <mergeCell ref="D8:P8"/>
    <mergeCell ref="E1:R1"/>
    <mergeCell ref="Q25:R25"/>
    <mergeCell ref="Q26:R26"/>
    <mergeCell ref="Q27:R27"/>
    <mergeCell ref="Q20:R20"/>
    <mergeCell ref="E2:R2"/>
    <mergeCell ref="E3:R3"/>
    <mergeCell ref="Q16:R16"/>
    <mergeCell ref="Q17:R17"/>
    <mergeCell ref="Q11:R11"/>
    <mergeCell ref="P4:R4"/>
    <mergeCell ref="G6:O6"/>
    <mergeCell ref="D9:P9"/>
    <mergeCell ref="Q9:R9"/>
    <mergeCell ref="D10:P10"/>
    <mergeCell ref="P5:R5"/>
    <mergeCell ref="P6:R6"/>
    <mergeCell ref="P7:R7"/>
    <mergeCell ref="G7:O7"/>
    <mergeCell ref="Q23:R23"/>
    <mergeCell ref="Q28:R28"/>
    <mergeCell ref="Q29:R29"/>
    <mergeCell ref="D17:P17"/>
    <mergeCell ref="D14:P14"/>
    <mergeCell ref="Q14:R14"/>
    <mergeCell ref="Q18:R18"/>
    <mergeCell ref="Q21:R21"/>
    <mergeCell ref="Q22:R22"/>
    <mergeCell ref="D29:P29"/>
    <mergeCell ref="A8:B15"/>
    <mergeCell ref="D16:P16"/>
    <mergeCell ref="Q31:R31"/>
    <mergeCell ref="Q15:R15"/>
    <mergeCell ref="Q19:R19"/>
    <mergeCell ref="Q24:R24"/>
    <mergeCell ref="Q10:R10"/>
    <mergeCell ref="D11:P11"/>
    <mergeCell ref="D30:P30"/>
    <mergeCell ref="Q8:R8"/>
  </mergeCells>
  <printOptions/>
  <pageMargins left="0.5" right="0.3" top="0.5" bottom="0.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Administrator</cp:lastModifiedBy>
  <cp:lastPrinted>2012-07-10T06:25:40Z</cp:lastPrinted>
  <dcterms:created xsi:type="dcterms:W3CDTF">2007-03-08T19:05:52Z</dcterms:created>
  <dcterms:modified xsi:type="dcterms:W3CDTF">2012-08-11T05:55:25Z</dcterms:modified>
  <cp:category/>
  <cp:version/>
  <cp:contentType/>
  <cp:contentStatus/>
</cp:coreProperties>
</file>