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730" windowHeight="11760" tabRatio="895" activeTab="9"/>
  </bookViews>
  <sheets>
    <sheet name="IND (PROP-CG-OS)" sheetId="11" r:id="rId1"/>
    <sheet name="IND (BUS PLUS)" sheetId="3" r:id="rId2"/>
    <sheet name="Annex-A" sheetId="12" r:id="rId3"/>
    <sheet name="Annex-B" sheetId="13" r:id="rId4"/>
    <sheet name="Annex-C" sheetId="14" r:id="rId5"/>
    <sheet name="Annex-D" sheetId="15" r:id="rId6"/>
    <sheet name="Annex-E" sheetId="16" r:id="rId7"/>
    <sheet name="Annex-F" sheetId="17" r:id="rId8"/>
    <sheet name="Wealth Statement" sheetId="18" r:id="rId9"/>
    <sheet name="Instructions" sheetId="1" r:id="rId10"/>
  </sheets>
  <externalReferences>
    <externalReference r:id="rId11"/>
    <externalReference r:id="rId12"/>
  </externalReferences>
  <definedNames>
    <definedName name="__xlnm.Print_Area">#REF!</definedName>
    <definedName name="__xlnm.Print_Area_1">#REF!</definedName>
    <definedName name="__xlnm.Print_Area_2">#REF!</definedName>
    <definedName name="__xlnm.Print_Area_3">#REF!</definedName>
    <definedName name="__xlnm.Print_Area_4">#REF!</definedName>
    <definedName name="__xlnm.Print_Area_5">#REF!</definedName>
    <definedName name="__xlnm.Print_Area_6">'IND (BUS PLUS)'!$A$1:$H$164</definedName>
    <definedName name="__xlnm.Print_Area_7" localSheetId="0">'IND (PROP-CG-OS)'!$A$1:$J$74</definedName>
    <definedName name="__xlnm.Print_Area_7">#REF!</definedName>
    <definedName name="__xlnm.Print_Area_8">#REF!</definedName>
    <definedName name="ExemptIncome">"#REF!"</definedName>
    <definedName name="ExemptIncome_1">"#REF!"</definedName>
    <definedName name="ExemptIncome_2">"#REF!"</definedName>
    <definedName name="ExemptIncome_3">"#REF!"</definedName>
    <definedName name="ExemptIncome_4">"#REF!"</definedName>
    <definedName name="ExemptIncome_5">"#REF!"</definedName>
    <definedName name="ExemptIncome_6">"#REF!"</definedName>
    <definedName name="ExemptIncome_7">"#REF!"</definedName>
    <definedName name="ghgh">#REF!</definedName>
    <definedName name="_xlnm.Print_Area" localSheetId="1">'IND (BUS PLUS)'!$A$1:$H$164</definedName>
    <definedName name="_xlnm.Print_Area" localSheetId="0">'IND (PROP-CG-OS)'!$A$1:$J$74</definedName>
    <definedName name="Salary">"#REF!"</definedName>
    <definedName name="Salary_1">"#REF!"</definedName>
    <definedName name="Salary_2">#N/A</definedName>
    <definedName name="Salary_3">"#REF!"</definedName>
    <definedName name="Salary_4">#N/A</definedName>
    <definedName name="Salary_5">#N/A</definedName>
    <definedName name="Salary_6">"#REF!"</definedName>
    <definedName name="Salary_7">#N/A</definedName>
    <definedName name="salary1">#N/A</definedName>
    <definedName name="salary1_1">#N/A</definedName>
    <definedName name="salary1_2">#N/A</definedName>
    <definedName name="salary1_3">#N/A</definedName>
    <definedName name="salary1_4">#N/A</definedName>
    <definedName name="salary1_5">#N/A</definedName>
    <definedName name="salary1_6">#N/A</definedName>
  </definedNames>
  <calcPr calcId="152511"/>
</workbook>
</file>

<file path=xl/calcChain.xml><?xml version="1.0" encoding="utf-8"?>
<calcChain xmlns="http://schemas.openxmlformats.org/spreadsheetml/2006/main">
  <c r="C44" i="11" l="1"/>
  <c r="J174" i="18" l="1"/>
  <c r="J173" i="18"/>
  <c r="J143" i="18"/>
  <c r="C143" i="18"/>
  <c r="C142" i="18"/>
  <c r="J125" i="18"/>
  <c r="J99" i="18"/>
  <c r="C99" i="18"/>
  <c r="C98" i="18"/>
  <c r="J45" i="18"/>
  <c r="C45" i="18"/>
  <c r="C44" i="18"/>
  <c r="C4" i="15"/>
  <c r="C3" i="15"/>
  <c r="C4" i="14"/>
  <c r="C3" i="14"/>
  <c r="B70" i="13"/>
  <c r="B71" i="13" s="1"/>
  <c r="B72" i="13" s="1"/>
  <c r="B73" i="13" s="1"/>
  <c r="B74" i="13" s="1"/>
  <c r="B75" i="13" s="1"/>
  <c r="B76" i="13" s="1"/>
  <c r="B77" i="13" s="1"/>
  <c r="B78" i="13" s="1"/>
  <c r="B79" i="13" s="1"/>
  <c r="B80" i="13" s="1"/>
  <c r="C59" i="13"/>
  <c r="C58" i="13"/>
  <c r="B33" i="13"/>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10" i="13"/>
  <c r="B11" i="13" s="1"/>
  <c r="B12" i="13" s="1"/>
  <c r="B13" i="13" s="1"/>
  <c r="B14" i="13" s="1"/>
  <c r="B15" i="13" s="1"/>
  <c r="B16" i="13" s="1"/>
  <c r="B17" i="13" s="1"/>
  <c r="B18" i="13" s="1"/>
  <c r="B19" i="13" s="1"/>
  <c r="B20" i="13" s="1"/>
  <c r="B21" i="13" s="1"/>
  <c r="B22" i="13" s="1"/>
  <c r="B23" i="13" s="1"/>
  <c r="B24" i="13" s="1"/>
  <c r="B25" i="13" s="1"/>
  <c r="B26" i="13" s="1"/>
  <c r="B27" i="13" s="1"/>
  <c r="B28" i="13" s="1"/>
  <c r="B29" i="13" s="1"/>
  <c r="C5" i="13"/>
  <c r="C4" i="13"/>
  <c r="C55" i="11" l="1"/>
  <c r="C37" i="11" l="1"/>
  <c r="G37" i="11"/>
  <c r="G38" i="11"/>
  <c r="G39" i="11"/>
  <c r="G44" i="11"/>
  <c r="G45" i="11"/>
  <c r="G46" i="11"/>
  <c r="L22" i="11" l="1"/>
  <c r="G35" i="11"/>
  <c r="C38" i="11"/>
  <c r="C39" i="11"/>
  <c r="C45" i="11"/>
  <c r="C46" i="11"/>
  <c r="C47" i="11"/>
  <c r="G47" i="11"/>
  <c r="C48" i="11"/>
  <c r="G48" i="11"/>
  <c r="C49" i="11"/>
  <c r="G49" i="11"/>
  <c r="G55" i="11"/>
  <c r="C58" i="11"/>
  <c r="G58" i="11"/>
  <c r="C60" i="11"/>
  <c r="G60" i="11"/>
  <c r="C65" i="3" l="1"/>
  <c r="C66" i="3"/>
  <c r="H164" i="3"/>
</calcChain>
</file>

<file path=xl/sharedStrings.xml><?xml version="1.0" encoding="utf-8"?>
<sst xmlns="http://schemas.openxmlformats.org/spreadsheetml/2006/main" count="1083" uniqueCount="651">
  <si>
    <t>Instructions for Filling in Return Form &amp; Wealth Statement</t>
  </si>
  <si>
    <t>Form</t>
  </si>
  <si>
    <t>General</t>
  </si>
  <si>
    <t>The following errors / omissions shall render a Return invalid &amp; make the taxpayer a non-filer &amp; liable to penalty under section 182(1):</t>
  </si>
  <si>
    <t>Individuals deriving income under the head Property, Capital Gains &amp; Other Sources (excluding Salary / Business) &amp; Income subject to fixed / final tax have to file one page Return in IT-1B Form with Annex-A, Annex-F &amp; Wealth Statement if required to be filed.</t>
  </si>
  <si>
    <t>Individuals deriving income under the head business or falling under Final Tax Regime (FTR) such as Commercial Importers, Exporters, Contractors, etc. have to file two page Return in IT-2 Form with Annex-A, Annex-B, Annex-F &amp; Wealth Statement if required to be filed. Annex-C, Annex-D &amp; Annex-E are required only where Depreciation / Amortization, Admissible / Inadmissible Deductions &amp; Minimum Tax Chargeable / Option out of Presumptive Tax Regime are involved.</t>
  </si>
  <si>
    <t>Taxpayers may file Return of Total Income / Statement of Final Taxation &amp; Wealth Statement through the following modes:</t>
  </si>
  <si>
    <t>Manually on paper at Taxpayer Facilitation Counter of the respective Regional Tax Office. Paper Return Form can be downloaded from FBR Website http://www.fbr.gov.pk.</t>
  </si>
  <si>
    <t>Taxpayers may seek guidance through the following modes:</t>
  </si>
  <si>
    <t>By calling Helpline 0800 00 227, 051 111-227-227</t>
  </si>
  <si>
    <t>By visiting the nearest Taxpayer Facilitation Centre (TFC), list of which can be downloaded from FBR website at http://www.fbr.gov.pk</t>
  </si>
  <si>
    <t>Tax can be paid in any authorized branch of NBP &amp; SBP at any time before filing of return. List of authorized braches of NBP &amp; SBP can be downloaded from http://www.fbr.gov.pk.</t>
  </si>
  <si>
    <t>IT-1B</t>
  </si>
  <si>
    <t>Only Foreign Income (Not Loss) should be declared.</t>
  </si>
  <si>
    <t>IT-2</t>
  </si>
  <si>
    <t>Only Agriculture Income (Not Loss) should be declared.</t>
  </si>
  <si>
    <t>Tax Credits include Tax Credits for the following:</t>
  </si>
  <si>
    <t>Share in Taxed Income from AOP;</t>
  </si>
  <si>
    <t>Charitable Donations u/s 61;</t>
  </si>
  <si>
    <t xml:space="preserve"> Investment in Shares of Public Companies listed on a Stock Exchange in Pakistan (only for Original Allottee other than a Company) u/s 62;</t>
  </si>
  <si>
    <t>Annex-E</t>
  </si>
  <si>
    <t>Annex-F</t>
  </si>
  <si>
    <t>Only Personal / Household (Non-Business) expenses should be declared.</t>
  </si>
  <si>
    <t>Expenses borne by more than one person must be declared in total by each person. For example, if in one family more than one member is contibuting to expenses or if more than one family is living jointly &amp; within each family more than one member is contributing to expenses, total expenses under each head must be declared by each member of each family filing his wealth statement &amp; then contribution by other family members be deducted to arrive at own contribution.</t>
  </si>
  <si>
    <t>Wealth Statement</t>
  </si>
  <si>
    <t>If rows provided in any segment are inadequate, additional rows may be inserted.</t>
  </si>
  <si>
    <t>All assets must be delared at cost, including ancillary expenses.</t>
  </si>
  <si>
    <t>If an asset is acquired under a Hire Purchase Agreement, total price should be declared as asset under the appropriate head &amp; balance payable amount should be declared as liability.</t>
  </si>
  <si>
    <t>If Wealth Statement is filed for the first time, separate Reconciliation Statement must be filed for each previous year.</t>
  </si>
  <si>
    <t>Equipment, Plant, Machinery (Non-Business) must be declared with description, for example, Generator, Tubewell, Harvestor, Tractor, Trolley, etc.</t>
  </si>
  <si>
    <t>Name*</t>
  </si>
  <si>
    <t>Tax Year</t>
  </si>
  <si>
    <t>CNIC*</t>
  </si>
  <si>
    <t>NTN</t>
  </si>
  <si>
    <t>Address*</t>
  </si>
  <si>
    <t>Sr.</t>
  </si>
  <si>
    <t>Description</t>
  </si>
  <si>
    <t>Code</t>
  </si>
  <si>
    <t>Total
Amount</t>
  </si>
  <si>
    <t>Amount
Subject to Normal Tax</t>
  </si>
  <si>
    <t>A</t>
  </si>
  <si>
    <t>B</t>
  </si>
  <si>
    <t>C</t>
  </si>
  <si>
    <t>Income / (Loss) from Other Sources</t>
  </si>
  <si>
    <t>Foreign Income</t>
  </si>
  <si>
    <t>Share in Taxed Income from AOP</t>
  </si>
  <si>
    <t>Total Income*</t>
  </si>
  <si>
    <t>Deductible Allowances</t>
  </si>
  <si>
    <t>Total</t>
  </si>
  <si>
    <t>Inadmissible</t>
  </si>
  <si>
    <t>Admissible</t>
  </si>
  <si>
    <t>Zakat u/s 60</t>
  </si>
  <si>
    <t>Computations</t>
  </si>
  <si>
    <t>Receipts / Value</t>
  </si>
  <si>
    <t>Tax Collected/ Deducted/Paid</t>
  </si>
  <si>
    <t>Tax Chargeable</t>
  </si>
  <si>
    <t>Final / Fixed / Average / Relevant / Reduced Rate Regime</t>
  </si>
  <si>
    <t>Agriculture Income</t>
  </si>
  <si>
    <t>Verification</t>
  </si>
  <si>
    <t xml:space="preserve">I, </t>
  </si>
  <si>
    <t>Signature:</t>
  </si>
  <si>
    <t>Date:</t>
  </si>
  <si>
    <t xml:space="preserve"> RETURN OF TOTAL INCOME / STATEMENT OF FINAL TAXATION UNDER THE INCOME TAX ORDINANCE, 2001 (IT-2)</t>
  </si>
  <si>
    <t>1/2</t>
  </si>
  <si>
    <t>FOR INDIVIDUAL DERIVING INCOME UNDER THE HEAD BUSINESS &amp; ANY OTHER HEAD EXCEPT SALARY</t>
  </si>
  <si>
    <t>NTN*</t>
  </si>
  <si>
    <t>Amount Exempt from Tax / Subject to Fixed / Final Tax</t>
  </si>
  <si>
    <t>Workers Welfare Fund u/s 60A</t>
  </si>
  <si>
    <t>, CNIC No.</t>
  </si>
  <si>
    <t>, in my capacity</t>
  </si>
  <si>
    <t>2/2</t>
  </si>
  <si>
    <t>Receipts / Value / Number</t>
  </si>
  <si>
    <t>Import u/s 148 @1%</t>
  </si>
  <si>
    <t>Import u/s 148 @2%</t>
  </si>
  <si>
    <t>Import u/s 148 @3%</t>
  </si>
  <si>
    <t>Import u/s 148 @4.5%</t>
  </si>
  <si>
    <t>Import u/s 148 @6%</t>
  </si>
  <si>
    <t>Payment for Goods u/s 153(1)(a) @1.5%</t>
  </si>
  <si>
    <t>Payment for Goods u/s 153(1)(a) @4.5%</t>
  </si>
  <si>
    <t>Receipts from Contracts u/s 153(1)(c) @7.5%</t>
  </si>
  <si>
    <t>Fee for Export related Services u/s 153(2) @1%</t>
  </si>
  <si>
    <t>Export Proceeds u/s 154 @1%</t>
  </si>
  <si>
    <t>Foreign Indenting Commission u/s 154(2) @5%</t>
  </si>
  <si>
    <t>Fee for Carriage Services by Oil Tanker/Goods Transport Contractor u/c (43D) and (43E), Part IV, 2nd Schedule @2.5%</t>
  </si>
  <si>
    <t>Accounting Depreciation</t>
  </si>
  <si>
    <t>Import of Packing Material u/s 148 @5.5%</t>
  </si>
  <si>
    <t>Dividend to a Non-Resident covered under ADDT u/s 150 / u/s 5</t>
  </si>
  <si>
    <t>Royalty / Fee for Technical Services to a Non-Resident covered under ADDT</t>
  </si>
  <si>
    <t>The following persons are required to furnish a return of income for a tax year:</t>
  </si>
  <si>
    <t>(c) Every non-profit organization as defined in clause (36) of section 2;</t>
  </si>
  <si>
    <t>(a) Return on which CNIC is missing or incorrect or invalid;</t>
  </si>
  <si>
    <t>(b) Return on which mandatory fields marked by * are empty;</t>
  </si>
  <si>
    <t>(d) Return which is not filed in the prescribed Form;</t>
  </si>
  <si>
    <t>(c) Return which is not signed by the Taxpayer or his Representative (as defined in section 172 of the Income Tax Ordinance, 2001);</t>
  </si>
  <si>
    <t>(e) Return which is not filed in the prescribed mode.</t>
  </si>
  <si>
    <t>(a) Every company;</t>
  </si>
  <si>
    <t xml:space="preserve">(e) Every person who has been charged to tax in respect of any of the two preceding tax years; </t>
  </si>
  <si>
    <t xml:space="preserve">(f) Every person who claims a loss carried forward under this Ordinance for a tax year; </t>
  </si>
  <si>
    <t>(g) Every person who owns immovable property with a land area of two hundred and fifty square yards or more or owns any flat located in areas falling within the municipal limits existing immediately before the commencement of Local Government laws in the provinces; or areas in a Cantonment; or the Islamabad Capital Territory;</t>
  </si>
  <si>
    <t>(h) Every person who owns immoveable property with a land area of five hundred square yards or more located in a rating area;</t>
  </si>
  <si>
    <t>(i) Every person who owns a flat having covered area of two thousand square feet or more located in a rating area;</t>
  </si>
  <si>
    <t>(j) Every person who owns a motor vehicle having engine capacity above 1000 CC;</t>
  </si>
  <si>
    <t>(k) Every person who has obtained National Tax Number;</t>
  </si>
  <si>
    <t>(m) Every person who is registered with any chamber of commerce and industry or any trade or business association or any market committee or any professional body including Pakistan Engineering Council, Pakistan Medical and Dental Council, Pakistan Bar Council or any Provincial Bar Council, Institute of Chartered Accountants of Pakistan or Institute of Cost and Management Accountants of Pakistan;</t>
  </si>
  <si>
    <t>(n) Every individual whose income under the head Business exceeds PKR 300,000 but does not exceed PKR 400,000 in a tax year.</t>
  </si>
  <si>
    <t>(l) Every person who is the holder of commercial or industrial connection of electricity where the amount of annual bill exceeds rupees five hundred thousand;</t>
  </si>
  <si>
    <t>Advance Income Tax</t>
  </si>
  <si>
    <t>Admitted Income Tax</t>
  </si>
  <si>
    <t>WWF</t>
  </si>
  <si>
    <t>Difference of Minimum Tax Chargeable on Electricity Bill u/s 235</t>
  </si>
  <si>
    <t>Difference of Minimum Tax Chargeable u/s 113</t>
  </si>
  <si>
    <t>as Self / Representative (as defined in section 172 of the Income Tax Ordinance, 2001) of the Taxpayer named above, do solemnly declare that to the best of my knowledge &amp; belief the information given in this Return / Statement u/s 115(4) are correct &amp; complete in accordance with the provisions of the Income Tax Ordinance, 2001 &amp; Income Tax Rules, 2002.</t>
  </si>
  <si>
    <t>Income from Business</t>
  </si>
  <si>
    <t>Import of Edible Oil u/s 148 @5.5%</t>
  </si>
  <si>
    <t>Turnover / Tax Chargeable u/s 113 @0.5%</t>
  </si>
  <si>
    <t>Turnover / Tax Chargeable u/s 113 @0.25%</t>
  </si>
  <si>
    <t>Turnover / Tax Chargeable u/s 113 @0.2%</t>
  </si>
  <si>
    <t>Tax Credits</t>
  </si>
  <si>
    <t>Share in untaxed Income from AOP</t>
  </si>
  <si>
    <t>Capital Gains on Immovable Property u/s 37(1A) @10%</t>
  </si>
  <si>
    <t>Capital Gains on Immovable Property u/s 37(1A) @5%</t>
  </si>
  <si>
    <t>Capital Gains on Immovable Property u/s 37(1A) @0%</t>
  </si>
  <si>
    <t>Agriculture Income Tax</t>
  </si>
  <si>
    <t>Electricity Bill of Commercial Consumer u/s 235</t>
  </si>
  <si>
    <t>Electricity Bill of Industrial Consumer u/s 235</t>
  </si>
  <si>
    <t>Normal Income Tax</t>
  </si>
  <si>
    <t>Import u/s 148 @5.5%</t>
  </si>
  <si>
    <t>Royalty / Fee for Technical Services to a Non-Resident u/s 152(1) / Division IV, Part I, 1st Schedule</t>
  </si>
  <si>
    <t>Payment for Contracts for Construction, Assembly or Installation to a Non-Resident u/s 152(1A)(a) / Division II, Part III, 1st Schedule</t>
  </si>
  <si>
    <t>Payment for Services, Contracts to a Non-Resident u/s 152(1A)(b) / Division II, Part III, 1st Schedule</t>
  </si>
  <si>
    <t>Fee for Advertisement Services to a Non-Resident u/s 152(1A)(c) / Division II, Part III, 1st Schedule</t>
  </si>
  <si>
    <t>Insurance / Reinsurance Premium to a Non-Resident u/s 152(1AA) / Division II, Part III, 1st Schedule</t>
  </si>
  <si>
    <t>Fee for Advertisement Services to a Non-Resident u/s 152(1AAA) / Division II, Part III, 1st Schedule</t>
  </si>
  <si>
    <t>Profit on Debt u/s 152(2) / u/c (5A), Part II, 2nd Schedule</t>
  </si>
  <si>
    <t>Payment for Goods, Services, Contracts, Rent, etc. to a Non-Resident covered under ADDT</t>
  </si>
  <si>
    <t>Prize on Prize Bond u/s 156</t>
  </si>
  <si>
    <t>Winnings from Crossword Puzzle u/s 156</t>
  </si>
  <si>
    <t>Winnings from Raffle u/s 156</t>
  </si>
  <si>
    <t>Winnings from Lottery u/s 156</t>
  </si>
  <si>
    <t>Winnings from Quiz u/s 156</t>
  </si>
  <si>
    <t>Winnings from Sale Promotion u/s 156</t>
  </si>
  <si>
    <t>Brokerage / Commission u/s 233 @12%</t>
  </si>
  <si>
    <t>Individuals, including members of AOPs or directors of Companies must file Wealth Statement.</t>
  </si>
  <si>
    <t>CNG Station Gas Bill u/s 234A</t>
  </si>
  <si>
    <t>Dividend u/s 150 @7.5%</t>
  </si>
  <si>
    <t>Dividend u/s 150 @10%</t>
  </si>
  <si>
    <t>Dividend u/s 150 @ 12.50%</t>
  </si>
  <si>
    <t>Royalty</t>
  </si>
  <si>
    <t>Other Receipts</t>
  </si>
  <si>
    <t>Other Deductions</t>
  </si>
  <si>
    <t>64151651</t>
  </si>
  <si>
    <t>Capital Gains on Securities u/s 37A @15%</t>
  </si>
  <si>
    <t>Receipts from Other Sources</t>
  </si>
  <si>
    <t>Profit on Debt (Interest, Yield, etc)</t>
  </si>
  <si>
    <t>Ground Rent</t>
  </si>
  <si>
    <t>Rent from sub lease of Land or Building</t>
  </si>
  <si>
    <t>Rent from lease of Building with Plant and Machinery</t>
  </si>
  <si>
    <t>Deductions from Other Sources</t>
  </si>
  <si>
    <t xml:space="preserve"> Other Sources</t>
  </si>
  <si>
    <t>Gains / (Loss) from Capital Assets (including securities)</t>
  </si>
  <si>
    <t>Representative (as defined in section 172 of the Income Tax Ordinance, 2001) of the Taxpayer named above, do solemnly declare that to the best of my knowledge &amp; belief the information given in this Return / Statement u/s 115(4) is correct &amp; complete in accordance with the provisions of the Income Tax Ordinance, 2001 &amp; Income Tax Rules, 2002.</t>
  </si>
  <si>
    <t>, in my capacity as Self /</t>
  </si>
  <si>
    <t>,    CNIC No.</t>
  </si>
  <si>
    <t>Gains / (Loss) from Capital Assets</t>
  </si>
  <si>
    <t xml:space="preserve">Amount Exempt from Tax / Subject to Fixed / Final Tax </t>
  </si>
  <si>
    <t xml:space="preserve"> (FOR INDIVIDUAL, DERIVING INCOME UNDER ANY HEAD OTHER THAN SALARY / BUSINESS)</t>
  </si>
  <si>
    <t xml:space="preserve"> RETURN OF TOTAL INCOME / STATEMENT OF FINAL TAXATION UNDER THE INCOME TAX ORDINANCE, 2001 (IT-1B)</t>
  </si>
  <si>
    <t xml:space="preserve"> Life Insurance Premium (only for Resident Individual deriving income from Salary / Business) u/s 62;</t>
  </si>
  <si>
    <t>A separate column for assets held outside Pakistan has been added wherein any/all assets held abroad are to be declared at cost in Pak Rupee Value</t>
  </si>
  <si>
    <t>Profit on Debt u/s 7B</t>
  </si>
  <si>
    <t>Capital Gains on Securities u/s 37A @ 15%</t>
  </si>
  <si>
    <t xml:space="preserve">Profit on Debt u/s 7B </t>
  </si>
  <si>
    <t>Payment for Goods u/s 153(1)(a) @1%</t>
  </si>
  <si>
    <t>Payment for Services u/s 153(1)(b) @ 1%</t>
  </si>
  <si>
    <t>Payment for Services u/s 153(1)(b) @ 2%</t>
  </si>
  <si>
    <t>Payment for Services u/s 153(1)(b) @ 10%</t>
  </si>
  <si>
    <t>Commission / Discount on petroleum products u/s 156A @ 12%</t>
  </si>
  <si>
    <t>Brokerage / Commission u/s 233 @10%</t>
  </si>
  <si>
    <t>Contribution to Approved Pension Fund (only for Pakistani Individual registered with FBR / NADRA deriving income from Salary / Business) u/s
 63;</t>
  </si>
  <si>
    <t>Taxpayers wanting to opt out of Final Tax Regime (FTR) u/c (56B), (56C), (56D), (56E), (56F), (56G), Part IV, Second Schedule, must file Annex-E.</t>
  </si>
  <si>
    <t>Payment for rent / right to use machinery / equipment u/s 236Q</t>
  </si>
  <si>
    <r>
      <t>Assets c</t>
    </r>
    <r>
      <rPr>
        <sz val="12"/>
        <rFont val="Arial"/>
        <family val="2"/>
      </rPr>
      <t>reated,whether in Pakistan or abroad,</t>
    </r>
    <r>
      <rPr>
        <sz val="12"/>
        <rFont val="Arial"/>
        <family val="2"/>
        <charset val="1"/>
      </rPr>
      <t xml:space="preserve"> in the name of spouse(s), children &amp; other dependents should be declared only if acquired by them with funds provided by you (Benami Assets).</t>
    </r>
  </si>
  <si>
    <t>Capital Gains on Securities u/s 37A @ 0%</t>
  </si>
  <si>
    <t>Capital Gains on Securities u/s 37A @ 7.5%</t>
  </si>
  <si>
    <t>Capital Gains on Securities u/s 37A @ 12.5%</t>
  </si>
  <si>
    <t>9203</t>
  </si>
  <si>
    <r>
      <t>(b) E</t>
    </r>
    <r>
      <rPr>
        <sz val="12"/>
        <rFont val="Arial"/>
        <family val="2"/>
        <charset val="1"/>
      </rPr>
      <t>very person (other than a company) whose taxable income for the year exceeds PKR 400,000;</t>
    </r>
  </si>
  <si>
    <r>
      <t>(d) Every</t>
    </r>
    <r>
      <rPr>
        <sz val="12"/>
        <rFont val="Arial"/>
        <family val="2"/>
        <charset val="1"/>
      </rPr>
      <t xml:space="preserve"> welfare institution approved under clause (58) of Part I of the Second Schedule;</t>
    </r>
  </si>
  <si>
    <t>Difference of Minimum Tax Chargeable u/s  148(8) / 153(3)(b)</t>
  </si>
  <si>
    <t>Capital Gains on Immovable Property u/s 37(1A) @2.5%</t>
  </si>
  <si>
    <t>Capital Gains on Immovable Property u/s 37(1A) @7.5%</t>
  </si>
  <si>
    <t>Capital Gains on Immovable Property u/s 37(1A) @3.75%</t>
  </si>
  <si>
    <t>Payment for services u/s 153(1)(b) @ 1.5%</t>
  </si>
  <si>
    <t>Receipts from Contracts u/s 153(1)(c) @10%</t>
  </si>
  <si>
    <t>Sale proceeds of goods to exporter u/s 154(3)</t>
  </si>
  <si>
    <t>Sale proceeds of goods by industrial undertaking u/s 154(3A)</t>
  </si>
  <si>
    <t>Contract payments to indirect exporter u/s 154(3B)</t>
  </si>
  <si>
    <t>Income from Property u/s 15(6)</t>
  </si>
  <si>
    <t>Brokerage / Commission u/s 233 @8%</t>
  </si>
  <si>
    <t>Lease of rights to collect tolls u/s 236A(3)</t>
  </si>
  <si>
    <t>Rent of machinery &amp; equipment u/s 236Q(2)</t>
  </si>
  <si>
    <t>64151652</t>
  </si>
  <si>
    <t>64151802</t>
  </si>
  <si>
    <t>Dividend in specie u/s 236S @ 7.5%</t>
  </si>
  <si>
    <t>Dividend in specie u/s 236S @ 10%</t>
  </si>
  <si>
    <t>64151803</t>
  </si>
  <si>
    <t>64151951</t>
  </si>
  <si>
    <t>Advance tax on registering or attesting transfer of immovable property u/s 236W</t>
  </si>
  <si>
    <t>Dividend in specie u/s 236S @ 12.5%</t>
  </si>
  <si>
    <t>64151804</t>
  </si>
  <si>
    <t>64220052</t>
  </si>
  <si>
    <t>Capital Gains on Securities u/s 37A @ 5%</t>
  </si>
  <si>
    <t>Receipts from shipping business of a resident person u/s 7A</t>
  </si>
  <si>
    <t>Fee for transport services outside Pakistan under clause(3),Part-II, Second Schedule @ 1%</t>
  </si>
  <si>
    <t>Fee for advertising services by electronic and print media outside Pakistan under clause (3), Part-II, Second Schedule @ 0.75%</t>
  </si>
  <si>
    <t>Fee for other services  outside Pakistan under clause (3), Part-II, Second Schedule @ 5%</t>
  </si>
  <si>
    <t>Receipts for Contracts outside Pakistan u/c (3), Part II, 2nd Schedule @3.75%</t>
  </si>
  <si>
    <t>Yield on Bahbood certificates/Pensioners benefit account</t>
  </si>
  <si>
    <t>Income from property u/s 15(6)</t>
  </si>
  <si>
    <t>Annex-A</t>
  </si>
  <si>
    <t>Adjustable Tax Collected / Deducted</t>
  </si>
  <si>
    <t>Tax Collected / Deducted / Paid</t>
  </si>
  <si>
    <t>Payment for Goods, Services, Contracts, Rent, etc. to a Non-Resident u/s 152(2)</t>
  </si>
  <si>
    <t>Profit on Debt to a Non-Resident u/s 152(2)</t>
  </si>
  <si>
    <t>Payment for Goods to a PE of a Non-Resident u/s 152(2A)(a) / Division II, Part III, 1st Schedule</t>
  </si>
  <si>
    <t>Payment for Transport Services to a PE of a Non-Resident u/s 152(2A)(b) / Division II, Part III, 1st Schedule</t>
  </si>
  <si>
    <t>Payment for Other Services to a PE of a Non-Resident u/s 152(2A)(b) / Division II, Part III, 1st Schedule</t>
  </si>
  <si>
    <t>Payment for Contracts to a PE of a Non-Resident u/s 152(2A)(c) / Division II, Part III, 1st Schedule</t>
  </si>
  <si>
    <t>Withdrawal from Pension Fund u/s 156B</t>
  </si>
  <si>
    <t>Cash Withdrawal from Bank u/s 231A</t>
  </si>
  <si>
    <t>Certain Banking Transactions u/s 231AA</t>
  </si>
  <si>
    <t>Motor Vehicle Registration Fee u/s 231B(1)</t>
  </si>
  <si>
    <t>Motor Vehicle Transfer Fee u/s 231B(2)</t>
  </si>
  <si>
    <t>Motor Vehicle Sale u/s 231B(3)</t>
  </si>
  <si>
    <t>Margin Financing, Margin Trading or Securities Lending u/s 233AA</t>
  </si>
  <si>
    <t>Goods Transport Public Vehicle Tax u/s 234</t>
  </si>
  <si>
    <t>Passenger Transport Public Vehicle Tax u/s 234</t>
  </si>
  <si>
    <t>Private Vehicle Tax u/s 234</t>
  </si>
  <si>
    <t>Electricity Bill of Domestic Consumer u/s 235A</t>
  </si>
  <si>
    <t>Telephone Bill u/s 236(1)(a)</t>
  </si>
  <si>
    <t>Cellphone Bill u/s 236(1)(a)</t>
  </si>
  <si>
    <t>Prepaid Telephone Card u/s 236(1)(b)</t>
  </si>
  <si>
    <t>Phone Unit u/s 236(1)(c)</t>
  </si>
  <si>
    <t>Internet Bill u/s 236(1)(d)</t>
  </si>
  <si>
    <t>Prepaid Internet Card u/s 236(1)(e)</t>
  </si>
  <si>
    <t>Purchase by Auction u/s 236A</t>
  </si>
  <si>
    <t>Domestic Air Ticket Charges u/s 236B</t>
  </si>
  <si>
    <t>Sale / Transfer of Immovable Property u/s 236C</t>
  </si>
  <si>
    <t>Functions / Gatherings Charges u/s 236D</t>
  </si>
  <si>
    <t>Issuance of License to Cable Opeartors u/s 236F</t>
  </si>
  <si>
    <t>Renewal of License to Cable Opeartors u/s 236F</t>
  </si>
  <si>
    <t>Issuance of License to IPTV, FM Radio, MMDS, Mobile TV, Mobile Audio, Satellite TV Channel and Landing Rights u/s 236F</t>
  </si>
  <si>
    <t>Renewal of License to IPTV, FM Radio, MMDS, Mobile TV, Mobile Audio, Satellite TV Channel and Landing Rights u/s 236F</t>
  </si>
  <si>
    <t>Screening of Foreign TV drama serial or play (other than in english) u/s 236F</t>
  </si>
  <si>
    <t>Purchase of other commodities by Distributors / Dealers / Wholesalers u/s 236G</t>
  </si>
  <si>
    <t>Purchase of Fertilizer by Distributors / Dealers / Wholesalers u/s 236G</t>
  </si>
  <si>
    <t>Purchase by Retailers u/s 236H</t>
  </si>
  <si>
    <t>Educational Institution Fee u/s 236I</t>
  </si>
  <si>
    <t>Issuance / Renewal of License to Dealers / Commission Agents / Arhatis u/s 236J</t>
  </si>
  <si>
    <t>Purchase / Transfer of Immovable Property u/s 236K</t>
  </si>
  <si>
    <t>Purchase of International Air Ticket u/s 236L</t>
  </si>
  <si>
    <t>Banking transactions otherwise than through cash u/s 236P</t>
  </si>
  <si>
    <t>Education related expenses remitted abroad u/s 236R</t>
  </si>
  <si>
    <t>Advance tax on general insurance premium u/s 236U</t>
  </si>
  <si>
    <t>Advance tax on life insurance premium u/s 236U</t>
  </si>
  <si>
    <t>Advance tax on extraction of minerals u/s 236V</t>
  </si>
  <si>
    <t>Annex-B</t>
  </si>
  <si>
    <t>Manufacturing / Trading / Profit &amp; Loss Account ( including Revenues subject to Final / Fixed Tax)</t>
  </si>
  <si>
    <t>(Separate form should be filled for each business)</t>
  </si>
  <si>
    <t>Business Name*</t>
  </si>
  <si>
    <t>Amount
Subject to Final Tax</t>
  </si>
  <si>
    <t>Revenue</t>
  </si>
  <si>
    <t>Gross Revenue (excluding Sales Tax, Federal Excise)</t>
  </si>
  <si>
    <t>Selling Expenses (Freight Outward, Brokerage, Commission, Discount, etc.)</t>
  </si>
  <si>
    <t>Cost of Sales / Services</t>
  </si>
  <si>
    <t>Cost of Sales / Services [(sum of 5 to 15)-16]</t>
  </si>
  <si>
    <t>Opening Stock</t>
  </si>
  <si>
    <t>Net Purchases (excluding Sales Tax, Federal Excise)</t>
  </si>
  <si>
    <t>Salaries / Wages</t>
  </si>
  <si>
    <t>Fuel</t>
  </si>
  <si>
    <t>Power</t>
  </si>
  <si>
    <t>Gas</t>
  </si>
  <si>
    <t>Stores / Spares</t>
  </si>
  <si>
    <t>Repair / Maintenance</t>
  </si>
  <si>
    <t>Other Direct Expenses</t>
  </si>
  <si>
    <t>Accounting Amortization</t>
  </si>
  <si>
    <t>Closing Stock</t>
  </si>
  <si>
    <t>Gross Profit / (Loss) [1-4]</t>
  </si>
  <si>
    <t>Other Revenues [Sum of 19 to 22]</t>
  </si>
  <si>
    <t>Accounting Gain on Sale of Intangibles</t>
  </si>
  <si>
    <t>Accounting Gain on Sale of Assets</t>
  </si>
  <si>
    <t>Others</t>
  </si>
  <si>
    <t>Indirect Expenses</t>
  </si>
  <si>
    <t>Rent</t>
  </si>
  <si>
    <t>Rates / Taxes / Cess</t>
  </si>
  <si>
    <t>Salaries / Wages / Perquisites / Benefits</t>
  </si>
  <si>
    <t>Traveling / Conveyance / Vehicles Running / Maintenance</t>
  </si>
  <si>
    <t>Electricity / Water / Gas</t>
  </si>
  <si>
    <t>Communication</t>
  </si>
  <si>
    <t>Stationery / Printing / Photocopies / Office Supplies</t>
  </si>
  <si>
    <t>Advertisement / Publicity / Promotion</t>
  </si>
  <si>
    <t>Insurance</t>
  </si>
  <si>
    <t>Professional Charges</t>
  </si>
  <si>
    <t>Profit on Debt (Financial Charges / Markup / Interest)</t>
  </si>
  <si>
    <t>Brokerage / Commission</t>
  </si>
  <si>
    <t>Irrecoverable Debts written off</t>
  </si>
  <si>
    <t>Obsolete Stocks / Stores / Spares / Fixed Assets written off</t>
  </si>
  <si>
    <t>Other Indirect Expenses</t>
  </si>
  <si>
    <t>Accounting (Loss) on Sale of Intangibles</t>
  </si>
  <si>
    <t>Accounting (Loss) on Sale of Assets</t>
  </si>
  <si>
    <t>Accounting Profit / (Loss) [17+18-24]</t>
  </si>
  <si>
    <t>Amount
Subject to Final Taxation</t>
  </si>
  <si>
    <t>Amount
Subject to Normal Taxation</t>
  </si>
  <si>
    <t>Income / (Loss) from Business before adjustment of Admissible Depreciation / Initial Allowance / Amortization for current / previous years</t>
  </si>
  <si>
    <t>3270</t>
  </si>
  <si>
    <t>Unadjusted (Loss) from Business for 2013</t>
  </si>
  <si>
    <t>Unadjusted (Loss) from Business for 2014</t>
  </si>
  <si>
    <t>Unadjusted (Loss) from Business for 2015</t>
  </si>
  <si>
    <t>Unadjusted (Loss) from Business for 2016</t>
  </si>
  <si>
    <t>Statement of Affairs / Balance Sheet</t>
  </si>
  <si>
    <t>Assets</t>
  </si>
  <si>
    <t>Total Assets [Sum of 54 to 59]</t>
  </si>
  <si>
    <t>Land</t>
  </si>
  <si>
    <t>Building (all types)</t>
  </si>
  <si>
    <t>Plant / Machinery / Equipment / Furniture (including fittings)</t>
  </si>
  <si>
    <t>Advances / Deposits / Prepayments/ Trade Debtors / Receivables</t>
  </si>
  <si>
    <t>Stocks / Stores / Spares</t>
  </si>
  <si>
    <t>Cash / Cash Equivalents</t>
  </si>
  <si>
    <t>Liabilities</t>
  </si>
  <si>
    <t>Total Equity / Liabilities [Sum of 61 to 63]</t>
  </si>
  <si>
    <t>Capital</t>
  </si>
  <si>
    <t>Borrowings / Debt / Loan</t>
  </si>
  <si>
    <t>Advances / Deposits / Accrued Expenses/ Trade Creditors / Payables</t>
  </si>
  <si>
    <t>Annex-C</t>
  </si>
  <si>
    <t>Inadmissible / Admissible Deductions</t>
  </si>
  <si>
    <t>Amount</t>
  </si>
  <si>
    <t>Inadmissible Deductions</t>
  </si>
  <si>
    <t>Inadmissible Deductions [Sum of 2 to 29]</t>
  </si>
  <si>
    <t>Add Backs u/s 29(2) Provision for Doubtful Debts</t>
  </si>
  <si>
    <t>`</t>
  </si>
  <si>
    <t>Add Backs Provision for Obsolete Stocks / Stores / Spares / Fixed Assets</t>
  </si>
  <si>
    <t>Add Backs Provision for Diminution in Value of Investment</t>
  </si>
  <si>
    <t>Add Backs u/s 21(a) Cess / Rate / Tax levied on Profits / Gains</t>
  </si>
  <si>
    <t>Add Backs u/s 21(b) Amount of Tax Deducted at Source</t>
  </si>
  <si>
    <t>Add Backs u/s 21(c) Payments liable to deduction of tax at source but tax not deducted / paid</t>
  </si>
  <si>
    <t>Add Backs u/s 21(d) Entertainment Expenditure above prescribed limit</t>
  </si>
  <si>
    <t>Add Backs u/s 21(e) Contributions to Unrecognized / Unapproved Funds</t>
  </si>
  <si>
    <t>Add Backs u/s 21(f) Contributions to Funds not under effective arrangement for deduction of tax at source</t>
  </si>
  <si>
    <t>Add Backs u/s 21(g) Fine / penalty for violation of any law / rule / regulation</t>
  </si>
  <si>
    <t>Add Backs u/s 21(h) Personal Expenditure</t>
  </si>
  <si>
    <t>Add Backs u/s 21(i) Provision for Reserves / Funds / Amount carried to Reserves / Funds or Capitalized</t>
  </si>
  <si>
    <t>Add Backs u/s 21(j) Profit on Debt / Brokerage / Commission / Salary / Remuneration paid by an AOP to its member</t>
  </si>
  <si>
    <t>Add Backs u/s 21(l) Expenditure under a single account head exceeding prescribed amount not paid through prescribed mode</t>
  </si>
  <si>
    <t>Add Backs u/s 21(m) Salary exceeding prescribed amount not paid through prescribed mode</t>
  </si>
  <si>
    <t>Add Backs u/s 21(n) Capital Expenditure</t>
  </si>
  <si>
    <t>Add Backs u/s 67(1) Expenditure attributable to Non-Business Income</t>
  </si>
  <si>
    <t>Add Backs u/s 34(5) Liabilities allowed Previously as deduction not Paid within three Years</t>
  </si>
  <si>
    <t>Add Backs u/s 28(1)(b) Lease Rental not admissible</t>
  </si>
  <si>
    <t>Add Backs u/s 21(o) Sales promotion, advertisement and publicity expenses of pharmaceutical manufacturers exceeding prescribed limit</t>
  </si>
  <si>
    <t>Add Backs Tax Gain on Sale of Intangibles</t>
  </si>
  <si>
    <t>Add Backs Tax Gain on Sale of Assets</t>
  </si>
  <si>
    <t>Add Backs Pre-Commencement Expenditure / Deferred Cost</t>
  </si>
  <si>
    <t>Add Backs Accounting (Loss) on Sale of Intangibles</t>
  </si>
  <si>
    <t>Add Backs Accounting (Loss) on Sale of Assets</t>
  </si>
  <si>
    <t>Add Backs Accounting Amortization</t>
  </si>
  <si>
    <t>Add Backs Accounting Depreciation</t>
  </si>
  <si>
    <t>Other Inadmissible Deductions</t>
  </si>
  <si>
    <t>Admissible Deductions</t>
  </si>
  <si>
    <t>Tax Amortization for Current Year</t>
  </si>
  <si>
    <t>Tax Depreciation / Initial Allowance for Current Year</t>
  </si>
  <si>
    <t>Pre-Commencement Expenditure / Deferred Cost</t>
  </si>
  <si>
    <t>Other Admissible Deductions</t>
  </si>
  <si>
    <t>Tax (Loss) on Sale of Intangibles</t>
  </si>
  <si>
    <t>Tax (Loss) on Sale of Assets</t>
  </si>
  <si>
    <t>Unabsorbed Tax Amortization for Previous Years</t>
  </si>
  <si>
    <t>Unabsorbed Tax Depreciation for Previous Years</t>
  </si>
  <si>
    <t>Annex-D</t>
  </si>
  <si>
    <t>Depreciation, Initial Allowance, Amortization</t>
  </si>
  <si>
    <t>WDV (BF)</t>
  </si>
  <si>
    <t>Deletion</t>
  </si>
  <si>
    <t>Addition (Used Previously in Pakistan)</t>
  </si>
  <si>
    <t>Extent of Use</t>
  </si>
  <si>
    <t>Addition (New)</t>
  </si>
  <si>
    <t>Rate</t>
  </si>
  <si>
    <t>Initial Allowance</t>
  </si>
  <si>
    <t>Depreciation</t>
  </si>
  <si>
    <t>WDV (CF)</t>
  </si>
  <si>
    <t>D</t>
  </si>
  <si>
    <t>E</t>
  </si>
  <si>
    <t>F</t>
  </si>
  <si>
    <t>G</t>
  </si>
  <si>
    <t>H</t>
  </si>
  <si>
    <t>I</t>
  </si>
  <si>
    <t>Ramp for Disabled Persons</t>
  </si>
  <si>
    <t>Plant / Machinery (not otherwise specified)</t>
  </si>
  <si>
    <t>Computer Hardware / Allied Items / Equipment used in manufacture of IT products</t>
  </si>
  <si>
    <t>Furniture (including fittings)</t>
  </si>
  <si>
    <t>Technical / Professional Books</t>
  </si>
  <si>
    <t>Below ground installations of mineral oil concerns</t>
  </si>
  <si>
    <t>Offshore Installations of mineral oil concerns</t>
  </si>
  <si>
    <t>Office Equipment</t>
  </si>
  <si>
    <t>Machinery / Equipment eligible for 1st year Allowance</t>
  </si>
  <si>
    <t>Motor Vehicle (not plying for hire)</t>
  </si>
  <si>
    <t>Motor Vehicle (plying for hire)</t>
  </si>
  <si>
    <t>Ships</t>
  </si>
  <si>
    <t>Aircrafts / Aero Engines</t>
  </si>
  <si>
    <t>100%</t>
  </si>
  <si>
    <t>Amortization</t>
  </si>
  <si>
    <t>Remaining Useful Life</t>
  </si>
  <si>
    <t>Intangible</t>
  </si>
  <si>
    <t>Expenditure providing Long Term Advantage / Benefit</t>
  </si>
  <si>
    <t>Pre-Commencement Expenditure</t>
  </si>
  <si>
    <t/>
  </si>
  <si>
    <t>Tax Collectible / Deductible</t>
  </si>
  <si>
    <t>Attributable Taxable Income</t>
  </si>
  <si>
    <t>Tax on Attributable Taxable Income</t>
  </si>
  <si>
    <t>Minimum Tax Chargeable</t>
  </si>
  <si>
    <t>Minimum Tax Chargeable [Col.E Sum of 2 to 6]</t>
  </si>
  <si>
    <t>Payment for Services u/s 153(1)(b) @1%</t>
  </si>
  <si>
    <t>Payment for Services u/s 153(1)(b) @2%</t>
  </si>
  <si>
    <t>Payment for Services u/s 153(1)(b) @10%</t>
  </si>
  <si>
    <t>Payment for Services u/s 153(1)(b) @15%</t>
  </si>
  <si>
    <t>Final Tax Chargeable</t>
  </si>
  <si>
    <t>Difference (Option Valid if &lt;=0)</t>
  </si>
  <si>
    <t>Option out of PTR</t>
  </si>
  <si>
    <t>mport u/s 148 @1%</t>
  </si>
  <si>
    <t>Export Proceeds u/s 154(1) @1%</t>
  </si>
  <si>
    <t>Foreign Indenting Commission u/s 154(2)</t>
  </si>
  <si>
    <t>Sale Proceeds of goods to exporter u/s 154(3)</t>
  </si>
  <si>
    <t>Sale Proceeds of of goods by industrial undertaking u/s 154(3A)</t>
  </si>
  <si>
    <t>Contract Payments to indirect exporter u/s 154(3B)</t>
  </si>
  <si>
    <t>Export Proceeds u/s 154(3C)</t>
  </si>
  <si>
    <t>Commission / Discount on petroleum products u/s 156A @12%</t>
  </si>
  <si>
    <t>Personal Expenses</t>
  </si>
  <si>
    <t>Personal Expenses [Sum of 2 to 16 minus 17]</t>
  </si>
  <si>
    <t>Rates / Taxes / Charge / Cess</t>
  </si>
  <si>
    <t>Vehicle Running / Maintenence</t>
  </si>
  <si>
    <t>Travelling</t>
  </si>
  <si>
    <t>Electricity</t>
  </si>
  <si>
    <t>Water</t>
  </si>
  <si>
    <t>Telephone</t>
  </si>
  <si>
    <t>Asset Insurance / Security</t>
  </si>
  <si>
    <t>Medical</t>
  </si>
  <si>
    <t>Educational</t>
  </si>
  <si>
    <t>Club</t>
  </si>
  <si>
    <t>Functions / Gatherings</t>
  </si>
  <si>
    <t>Donation, Zakat, Annuity, Profit on Debt, Life Insurance Premium, etc.</t>
  </si>
  <si>
    <t>Other Personal / Household Expenses</t>
  </si>
  <si>
    <t>Contribution in Expenses by Family Members [Sum of 18 to 21]</t>
  </si>
  <si>
    <t>CNIC No.</t>
  </si>
  <si>
    <t>WEALTH STATEMENT UNDER SECTION 116 OF THE INCOME TAX ORDINANCE, 2001</t>
  </si>
  <si>
    <t>1/4</t>
  </si>
  <si>
    <t>Residence Address*</t>
  </si>
  <si>
    <t>Business Address*</t>
  </si>
  <si>
    <t>Agricultural Property</t>
  </si>
  <si>
    <t>Agricultural Property [Sum of 1 i to 1 x]</t>
  </si>
  <si>
    <t>Mauza / Village / Chak No.</t>
  </si>
  <si>
    <t>Tehsil</t>
  </si>
  <si>
    <t>District</t>
  </si>
  <si>
    <t>Area
(Acre)</t>
  </si>
  <si>
    <t>Share %</t>
  </si>
  <si>
    <t>Value at Cost</t>
  </si>
  <si>
    <t>i</t>
  </si>
  <si>
    <t>ii</t>
  </si>
  <si>
    <t>iii</t>
  </si>
  <si>
    <t>iv</t>
  </si>
  <si>
    <t>v</t>
  </si>
  <si>
    <t>vi</t>
  </si>
  <si>
    <t>vii</t>
  </si>
  <si>
    <t>viii</t>
  </si>
  <si>
    <t>ix</t>
  </si>
  <si>
    <t>x</t>
  </si>
  <si>
    <t>Residential, Commercial, Industrial Property</t>
  </si>
  <si>
    <t>Commercial, Industrial, Residential Property (Non-Business) [Sum of 2 i to 2 x]</t>
  </si>
  <si>
    <t>Unit No. / Complex / Street / Block / Sector</t>
  </si>
  <si>
    <t>Area / Locality / Road</t>
  </si>
  <si>
    <t>City</t>
  </si>
  <si>
    <t>Area
(Marla / sq. yd.)</t>
  </si>
  <si>
    <t>Business Capital</t>
  </si>
  <si>
    <t>Enter name, share percentage &amp; capital amount in each AOP</t>
  </si>
  <si>
    <t>Enter consolidated capital amount of all Sole Proprietorships</t>
  </si>
  <si>
    <t>Equipment</t>
  </si>
  <si>
    <t>Equipment, etc. (Non-Business) [Sum of 4 i to 4 iv]</t>
  </si>
  <si>
    <t>Signatures:</t>
  </si>
  <si>
    <t>2/4</t>
  </si>
  <si>
    <t>Animal</t>
  </si>
  <si>
    <t>Animal (Non-Business) [Sum of 5 i to 5 iv]</t>
  </si>
  <si>
    <t>Livestock</t>
  </si>
  <si>
    <t>Pet</t>
  </si>
  <si>
    <t>Unspecified</t>
  </si>
  <si>
    <t>Investment</t>
  </si>
  <si>
    <t>Investment (Non-Business) [Sum of 6 i to 6 xiii]</t>
  </si>
  <si>
    <t>Account / Instrument No.</t>
  </si>
  <si>
    <t>Institution Name / Individual CNIC</t>
  </si>
  <si>
    <t>Account</t>
  </si>
  <si>
    <t>Current</t>
  </si>
  <si>
    <t>Fixed Deposit</t>
  </si>
  <si>
    <t>Profit / Loss Sharing</t>
  </si>
  <si>
    <t>Saving</t>
  </si>
  <si>
    <t>Annuity</t>
  </si>
  <si>
    <t>Bond</t>
  </si>
  <si>
    <t>Certificate</t>
  </si>
  <si>
    <t>Debenture</t>
  </si>
  <si>
    <t>Deposit</t>
  </si>
  <si>
    <t>Term Deposit</t>
  </si>
  <si>
    <t>Fund</t>
  </si>
  <si>
    <t>Instrument</t>
  </si>
  <si>
    <t>Insurance Policy</t>
  </si>
  <si>
    <t>Security</t>
  </si>
  <si>
    <t>xi</t>
  </si>
  <si>
    <t>Stock / Share</t>
  </si>
  <si>
    <t>xii</t>
  </si>
  <si>
    <t>Unit</t>
  </si>
  <si>
    <t>xiii</t>
  </si>
  <si>
    <t>Debt (Non-Business) [Sum of 7 i to 7 vii]</t>
  </si>
  <si>
    <t>No.</t>
  </si>
  <si>
    <t>Advance</t>
  </si>
  <si>
    <t>Debt</t>
  </si>
  <si>
    <t>Prepayment</t>
  </si>
  <si>
    <t>Receivable</t>
  </si>
  <si>
    <t>Motor Vehicle</t>
  </si>
  <si>
    <t>Motor Vehicle (Non-Business) [Sum of 8 i to 8 viii]</t>
  </si>
  <si>
    <t>E&amp;TD Registration No.</t>
  </si>
  <si>
    <t>Maker</t>
  </si>
  <si>
    <t>Capacity</t>
  </si>
  <si>
    <t>3/4</t>
  </si>
  <si>
    <t>Precious Posession</t>
  </si>
  <si>
    <t>Precious Possession [Sum of 9 i to 9 iii]</t>
  </si>
  <si>
    <t>Antique / Artifact</t>
  </si>
  <si>
    <t>Jewelry / Ornament / Metal / Stone</t>
  </si>
  <si>
    <t>Others (Specify)</t>
  </si>
  <si>
    <t>Household Effect</t>
  </si>
  <si>
    <t>Household Effect [Sum of 10 i to 10 iv]</t>
  </si>
  <si>
    <t>Personal Item</t>
  </si>
  <si>
    <t>Personal Item [Sum of 11 i to 11 iv] *</t>
  </si>
  <si>
    <t>Cash</t>
  </si>
  <si>
    <t>Cash (Non-business) [Sum of 12 i to 12 x]</t>
  </si>
  <si>
    <t>Notes &amp; Coins</t>
  </si>
  <si>
    <t>Any Other Asset</t>
  </si>
  <si>
    <t>Any Other Asset [Sum of 13 i to 13 iv]</t>
  </si>
  <si>
    <t>Assets in Others' Name</t>
  </si>
  <si>
    <t>Assets in Others' Name [Sum of 14 i to 14 iv]</t>
  </si>
  <si>
    <t>Total Assets inside Pakistan [Sum of 1 to 14]</t>
  </si>
  <si>
    <t>Assets outside Pakistan</t>
  </si>
  <si>
    <t>*Assets held outside Pakistan [Sum of 16 (i) to 16 (iv)]</t>
  </si>
  <si>
    <t>Total Assets [15+16]</t>
  </si>
  <si>
    <t>* Serial # 16 has been separated from Any Other Assets at Serial # 13 for clarity.</t>
  </si>
  <si>
    <t>4/4</t>
  </si>
  <si>
    <t>Loan</t>
  </si>
  <si>
    <t>Credit (Non-Business) [Sum of 18 (i) to 18 (viii)]</t>
  </si>
  <si>
    <t>Creditor's NTN / CNIC</t>
  </si>
  <si>
    <t>Creditor's Name</t>
  </si>
  <si>
    <t>Borrowing</t>
  </si>
  <si>
    <t>Credit</t>
  </si>
  <si>
    <t>Mortgage</t>
  </si>
  <si>
    <t>Overdraft</t>
  </si>
  <si>
    <t>Payable</t>
  </si>
  <si>
    <t xml:space="preserve">Total Liabilities </t>
  </si>
  <si>
    <t>Reconciliation of Net Assets</t>
  </si>
  <si>
    <t>Net Assets Current Year [17-19]</t>
  </si>
  <si>
    <t>Net Assets Previous Year</t>
  </si>
  <si>
    <t>Increase / Decrease in Assets [20-21]</t>
  </si>
  <si>
    <t>Inflows [Sum of 23 (i) to 23(x)]</t>
  </si>
  <si>
    <t>Income declared as per Return for the year subject to normal tax</t>
  </si>
  <si>
    <t>Income declared as per Return for the year exempt from tax</t>
  </si>
  <si>
    <t>Income Attributable to Receipts, etc. Declared as per Return for the year subject to Final / Fixed Tax</t>
  </si>
  <si>
    <t>Adjustments in Income Declared as per Return for the year</t>
  </si>
  <si>
    <t>Foreign Remittance</t>
  </si>
  <si>
    <t>Inheritance</t>
  </si>
  <si>
    <t>Gift</t>
  </si>
  <si>
    <t>Gain on Disposal of Assets, excluding Capital Gain on Immovable Property</t>
  </si>
  <si>
    <t>Personal Expenses [Transfer from Sr.1 Annex-F]</t>
  </si>
  <si>
    <t>Outflows [Sum of 25 (i) to 25 (iii)]</t>
  </si>
  <si>
    <t>Loss on Disposal of Assets</t>
  </si>
  <si>
    <t>Unreconciled Amount [23-24-25]</t>
  </si>
  <si>
    <t>Disposed Assets</t>
  </si>
  <si>
    <t>Assets Transferred / Sold / Gifted / Donated during the year [Sum of 27 (i) to 27 (ii)]</t>
  </si>
  <si>
    <t>Income/(loss) from property</t>
  </si>
  <si>
    <t>2000</t>
  </si>
  <si>
    <t>Rent received or receivable</t>
  </si>
  <si>
    <t>1/10th of amount not adjustable against rent</t>
  </si>
  <si>
    <t>Forfeited deposit under a contract for sale of property</t>
  </si>
  <si>
    <t>Annuity/pension</t>
  </si>
  <si>
    <t>Difference in value of immovable property determined u/s 68 and value recorded by the authority registering or attesting the transfer u/s 111(4) (c )</t>
  </si>
  <si>
    <t>Educational expenses u/s 60D</t>
  </si>
  <si>
    <t>Unadjusted (Loss) from Business for 2017</t>
  </si>
  <si>
    <t>(o) Every individual &amp; AOP deriving property income exceeding Rs. 200,000</t>
  </si>
  <si>
    <t>Instructions</t>
  </si>
  <si>
    <t>Deductible Allowance for Profit on Debt u/s 60C</t>
  </si>
  <si>
    <t>Capital Gains on Securities u/s 37A @ 10%</t>
  </si>
  <si>
    <t>Dividend u/s 150 @ 15%</t>
  </si>
  <si>
    <t>Dividend in specie u/s 236S @ 15%</t>
  </si>
  <si>
    <t>Capital Gains on Immovable Property u/s 37(1A) @ 3.75%</t>
  </si>
  <si>
    <t>Import u/s 148 @ 1.75%</t>
  </si>
  <si>
    <t>Payment for Goods u/s 153(1)(a) @ 2.5%</t>
  </si>
  <si>
    <t>Purchase of Locally Produced Edible Oil/Vegitable Ghee u/s 148A @2%</t>
  </si>
  <si>
    <t>Payment for Goods u/s 153(1)(a) @2.5%</t>
  </si>
  <si>
    <t>Motor Vehicle Leasing u/s 231B(1A) @4%</t>
  </si>
  <si>
    <t>Advance tax on tobacco u/s 236X</t>
  </si>
  <si>
    <t>Import of Plastic Raw Material u/s 148 @ 1.75%</t>
  </si>
  <si>
    <t>FOR INDIVIDUAL  DERIVING INCOME UNDER THE HEAD BUSINESS &amp; ANY OTHER HEAD EXCEPT SALARY</t>
  </si>
  <si>
    <t>Income/(loss) from property (2+3+4)</t>
  </si>
  <si>
    <t>Import u/s 148 @ 2.75%</t>
  </si>
  <si>
    <t>Import u/s 148 @ 4.125%</t>
  </si>
  <si>
    <r>
      <t>Admissible Deductions</t>
    </r>
    <r>
      <rPr>
        <b/>
        <sz val="12"/>
        <color theme="1"/>
        <rFont val="Arial"/>
        <family val="2"/>
        <charset val="1"/>
      </rPr>
      <t xml:space="preserve"> [Sum of 31 to 40]</t>
    </r>
  </si>
  <si>
    <t>Net Revenue (excluding Sales Tax, Federal Excise, Brokerage, Commission, Discount, Freight Outward) [2-3]</t>
  </si>
  <si>
    <r>
      <t>Management, Administrative, Selling &amp; Financial Expense</t>
    </r>
    <r>
      <rPr>
        <b/>
        <sz val="12"/>
        <color theme="1"/>
        <rFont val="Arial"/>
        <family val="2"/>
        <charset val="1"/>
      </rPr>
      <t>s [Sum of 25 to 44]</t>
    </r>
  </si>
  <si>
    <t>Electronically at FBR Portal (https://iris.fbr.gov.pk/infosys/public/txplogin.xhtml) which is mandatory for all Companies, AOPs, Sales Tax Registered Persons, Refund Claimants, Individuals having income under the head Salary &amp; Individuals declaring taxable income of one million and more or turnover or receipts exceeding fifty million. However, all others are also encouraged to  electronically file Return;</t>
  </si>
  <si>
    <r>
      <t xml:space="preserve">Form
</t>
    </r>
    <r>
      <rPr>
        <i/>
        <sz val="12"/>
        <rFont val="Arial"/>
        <family val="2"/>
        <charset val="1"/>
      </rPr>
      <t>(Irrigated / Unirrigated / Uncultivable)</t>
    </r>
  </si>
  <si>
    <t>Form
(House, Flat, Shop, Plaza, Factory, Workshop, etc.)</t>
  </si>
  <si>
    <r>
      <t xml:space="preserve">Form
</t>
    </r>
    <r>
      <rPr>
        <i/>
        <sz val="12"/>
        <rFont val="Arial"/>
        <family val="2"/>
        <charset val="1"/>
      </rPr>
      <t>(Car,Jeep,Motor Cycle,Scooter,Van)</t>
    </r>
  </si>
  <si>
    <t>Return on investment in sukuks u/s 5AA</t>
  </si>
  <si>
    <t>Payment for foreign produced commercials to a non-resident u/s 152A</t>
  </si>
  <si>
    <t>Individual Paper Return for Tax Year 2019</t>
  </si>
  <si>
    <t>Part-II-OA</t>
  </si>
  <si>
    <t>Unadjusted (Loss) from Business for 2018</t>
  </si>
  <si>
    <t>Taxable Income [7-8]*</t>
  </si>
  <si>
    <t>Income / (Loss) from Other Sources [Sum of 8 to 16] - [Sum of 17 to 19]</t>
  </si>
  <si>
    <t>Import u/s 148 @4%</t>
  </si>
  <si>
    <t>Import of Mobile u/s 148</t>
  </si>
  <si>
    <t>Directorship Fee u/s 149(3) @20%</t>
  </si>
  <si>
    <t>Advance tax on reimittance through credit, debit, prepaid cards u/s 236Y</t>
  </si>
  <si>
    <t>as Self / Representative (as defined in section 172 of the Income Tax Ordinance, 2001) of Taxpayer named above, do  hereby  solemnly  declare  that  to  the best of my knowledge &amp; belief the information given in this statement of the assets &amp; liabilities of myself, my spouse(s), minor children &amp; other dependents as on 30.06.2019 &amp; of my personal expenditure for the year ended 30.06.2019 are correct &amp; complete in accordance with the provisions of the Income Tax Ordinance, 2001, Income Tax Rules, 2002.</t>
  </si>
  <si>
    <t xml:space="preserve">Payment for transport services to a PE of a non-resident u/s 152(2A)(b) @ 2% </t>
  </si>
  <si>
    <t xml:space="preserve">Payment for other services to a PE of a non-resident u/s 152(2A)(b) @ 10% </t>
  </si>
  <si>
    <t>Sale of certain petroleum products u/s 236HA @ 0.5%</t>
  </si>
  <si>
    <t>Value of shares traded through a menmber of a stock exchange u/s 233A(1)(b)</t>
  </si>
  <si>
    <t>Value of shares traded through a menmber of a stock exchange u/s 233A(1)(a)</t>
  </si>
  <si>
    <t>Tax Paid [Sr. 18 + 19 + 25 + Sr.1 Annex-A]</t>
  </si>
  <si>
    <t>Yield on Behbood Certificates / Pensioner''s Benefit Account/Shuhada Family Welfare Account</t>
  </si>
  <si>
    <t>Fee for offshore digital servies to a non-resident u/s 152(1C) @5%</t>
  </si>
  <si>
    <t>Turnover / Tax Chargeable u/s 113 @1.25%</t>
  </si>
  <si>
    <t>Tax Paid [ as per 43 + 44 + 50 + Annex'A' ]</t>
  </si>
  <si>
    <t>Refundable Income Tax [30-42 if &lt;0]</t>
  </si>
  <si>
    <t>Demanded Income Tax [30-42 if &gt;0]</t>
  </si>
  <si>
    <t>Final / Fixed / Minimum / Average / Relevant / Reduced Income Tax [Sum of 52 to 145]</t>
  </si>
  <si>
    <t>64220057</t>
  </si>
  <si>
    <t>Adjustable Tax [Sum of 2 to 61]</t>
  </si>
  <si>
    <t>Deductible Allowances [9+10+11]</t>
  </si>
  <si>
    <t>Tax Chargeable [Col.C 14-15+16+25]</t>
  </si>
  <si>
    <t>Super Tax  @ 2%</t>
  </si>
  <si>
    <t>Refundable Income Tax [13-17 if &lt;0]</t>
  </si>
  <si>
    <t>Demanded Income Tax [13-17 if &gt;0]</t>
  </si>
  <si>
    <t>Refund Adjustment of Other Year(s) against Demand of this Year [=20]</t>
  </si>
  <si>
    <t>Final / Fixed / Minimum / Average / Relevant / Reduced Income Tax [Sum of 29 to 57]</t>
  </si>
  <si>
    <t>Attributable income from controlled foreign company u/s 109A @15%</t>
  </si>
  <si>
    <t>Deductible Allowances [25+26+27+28]</t>
  </si>
  <si>
    <t>Taxable Income [23-24]*</t>
  </si>
  <si>
    <t>Adjustment of Minimum Tax Paid u/s 113 in earlier Year(s) [&lt;= (31-32+33)]</t>
  </si>
  <si>
    <t>Super Tax @ 2 %</t>
  </si>
  <si>
    <t>Refund Adjustment of Other Year(s) against Demand of this Year [= 46]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</si>
</sst>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_-;_-@_-"/>
    <numFmt numFmtId="165" formatCode="_(* #,##0.00_);_(* \(#,##0.00\);_(* \-??_);_(@_)"/>
    <numFmt numFmtId="166" formatCode="00000000"/>
    <numFmt numFmtId="167" formatCode="_(* #,##0_);_(* \(#,##0\);_(* \-??_);_(@_)"/>
    <numFmt numFmtId="168" formatCode="d\-mmm\-yyyy;@"/>
  </numFmts>
  <fonts count="29" x14ac:knownFonts="1">
    <font>
      <sz val="10"/>
      <name val="Arial"/>
      <family val="2"/>
    </font>
    <font>
      <sz val="11"/>
      <color theme="1"/>
      <name val="Calibri"/>
      <family val="2"/>
      <scheme val="minor"/>
    </font>
    <font>
      <sz val="10"/>
      <name val="Arial"/>
      <family val="2"/>
      <charset val="1"/>
    </font>
    <font>
      <strike/>
      <sz val="10"/>
      <name val="Arial"/>
      <family val="2"/>
      <charset val="1"/>
    </font>
    <font>
      <sz val="12"/>
      <color indexed="8"/>
      <name val="Calibri"/>
      <family val="2"/>
      <charset val="1"/>
    </font>
    <font>
      <b/>
      <sz val="12"/>
      <color indexed="8"/>
      <name val="Arial"/>
      <family val="2"/>
      <charset val="1"/>
    </font>
    <font>
      <sz val="12"/>
      <color indexed="8"/>
      <name val="Arial"/>
      <family val="2"/>
      <charset val="1"/>
    </font>
    <font>
      <sz val="12"/>
      <name val="Arial"/>
      <family val="2"/>
      <charset val="1"/>
    </font>
    <font>
      <b/>
      <sz val="10"/>
      <name val="Arial"/>
      <family val="2"/>
      <charset val="1"/>
    </font>
    <font>
      <b/>
      <sz val="12"/>
      <name val="Arial"/>
      <family val="2"/>
      <charset val="1"/>
    </font>
    <font>
      <b/>
      <sz val="10"/>
      <color indexed="55"/>
      <name val="Arial"/>
      <family val="2"/>
      <charset val="1"/>
    </font>
    <font>
      <sz val="10"/>
      <color indexed="55"/>
      <name val="Arial"/>
      <family val="2"/>
      <charset val="1"/>
    </font>
    <font>
      <sz val="8"/>
      <name val="Arial"/>
      <family val="2"/>
    </font>
    <font>
      <sz val="10"/>
      <name val="Arial"/>
      <family val="2"/>
    </font>
    <font>
      <sz val="12"/>
      <name val="Arial"/>
      <family val="2"/>
    </font>
    <font>
      <sz val="12"/>
      <color indexed="8"/>
      <name val="Arial"/>
      <family val="2"/>
    </font>
    <font>
      <sz val="12"/>
      <color rgb="FF000000"/>
      <name val="Arial"/>
      <family val="2"/>
      <charset val="1"/>
    </font>
    <font>
      <b/>
      <i/>
      <sz val="10"/>
      <name val="Arial"/>
      <family val="2"/>
      <charset val="1"/>
    </font>
    <font>
      <sz val="10"/>
      <color rgb="FFFF0000"/>
      <name val="Arial"/>
      <family val="2"/>
      <charset val="1"/>
    </font>
    <font>
      <sz val="12"/>
      <color rgb="FFFF0000"/>
      <name val="Arial"/>
      <family val="2"/>
      <charset val="1"/>
    </font>
    <font>
      <b/>
      <sz val="12"/>
      <name val="Arial"/>
      <family val="2"/>
    </font>
    <font>
      <b/>
      <sz val="12"/>
      <color theme="1"/>
      <name val="Arial"/>
      <family val="2"/>
      <charset val="1"/>
    </font>
    <font>
      <i/>
      <sz val="12"/>
      <name val="Arial"/>
      <family val="2"/>
      <charset val="1"/>
    </font>
    <font>
      <b/>
      <i/>
      <sz val="12"/>
      <name val="Arial"/>
      <family val="2"/>
      <charset val="1"/>
    </font>
    <font>
      <b/>
      <sz val="13"/>
      <name val="Arial"/>
      <family val="2"/>
    </font>
    <font>
      <b/>
      <sz val="13"/>
      <name val="Arial"/>
      <family val="2"/>
      <charset val="1"/>
    </font>
    <font>
      <b/>
      <sz val="14"/>
      <color indexed="8"/>
      <name val="Calibri"/>
      <family val="2"/>
    </font>
    <font>
      <sz val="14"/>
      <name val="Arial"/>
      <family val="2"/>
    </font>
    <font>
      <b/>
      <sz val="14"/>
      <name val="Arial"/>
      <family val="2"/>
    </font>
  </fonts>
  <fills count="9">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theme="0"/>
        <bgColor indexed="26"/>
      </patternFill>
    </fill>
    <fill>
      <patternFill patternType="solid">
        <fgColor theme="0"/>
        <bgColor indexed="60"/>
      </patternFill>
    </fill>
    <fill>
      <patternFill patternType="solid">
        <fgColor theme="0"/>
        <bgColor indexed="64"/>
      </patternFill>
    </fill>
    <fill>
      <patternFill patternType="solid">
        <fgColor rgb="FFFF0000"/>
        <bgColor indexed="26"/>
      </patternFill>
    </fill>
    <fill>
      <patternFill patternType="solid">
        <fgColor rgb="FFFFFF99"/>
        <bgColor indexed="64"/>
      </patternFill>
    </fill>
  </fills>
  <borders count="5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bottom/>
      <diagonal/>
    </border>
    <border>
      <left style="thin">
        <color indexed="8"/>
      </left>
      <right/>
      <top/>
      <bottom style="thin">
        <color indexed="8"/>
      </bottom>
      <diagonal/>
    </border>
    <border>
      <left/>
      <right/>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theme="1"/>
      </left>
      <right/>
      <top style="thin">
        <color indexed="8"/>
      </top>
      <bottom/>
      <diagonal/>
    </border>
    <border>
      <left style="thin">
        <color theme="1"/>
      </left>
      <right/>
      <top/>
      <bottom/>
      <diagonal/>
    </border>
    <border>
      <left style="thin">
        <color theme="1"/>
      </left>
      <right/>
      <top/>
      <bottom style="thin">
        <color indexed="8"/>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8"/>
      </left>
      <right/>
      <top/>
      <bottom/>
      <diagonal/>
    </border>
    <border>
      <left/>
      <right/>
      <top/>
      <bottom style="thin">
        <color indexed="64"/>
      </bottom>
      <diagonal/>
    </border>
  </borders>
  <cellStyleXfs count="15">
    <xf numFmtId="0" fontId="0" fillId="0" borderId="0"/>
    <xf numFmtId="165"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4" fontId="13" fillId="0" borderId="0" applyFill="0" applyBorder="0" applyAlignment="0" applyProtection="0"/>
    <xf numFmtId="165" fontId="1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1" applyFill="0" applyAlignment="0" applyProtection="0"/>
    <xf numFmtId="0" fontId="1" fillId="0" borderId="0"/>
  </cellStyleXfs>
  <cellXfs count="661">
    <xf numFmtId="0" fontId="0" fillId="0" borderId="0" xfId="0"/>
    <xf numFmtId="0" fontId="4" fillId="0" borderId="0" xfId="0" applyFont="1" applyAlignment="1" applyProtection="1">
      <alignment horizontal="center"/>
    </xf>
    <xf numFmtId="0" fontId="4" fillId="0" borderId="0" xfId="0" applyFont="1" applyAlignment="1" applyProtection="1"/>
    <xf numFmtId="0" fontId="4" fillId="0" borderId="0" xfId="0" applyFont="1" applyAlignment="1" applyProtection="1">
      <alignment wrapText="1"/>
    </xf>
    <xf numFmtId="0" fontId="2" fillId="2" borderId="0" xfId="6" applyFont="1" applyFill="1" applyBorder="1" applyAlignment="1" applyProtection="1"/>
    <xf numFmtId="0" fontId="2" fillId="2" borderId="0" xfId="6" applyFont="1" applyFill="1" applyBorder="1" applyAlignment="1" applyProtection="1">
      <alignment horizontal="center"/>
    </xf>
    <xf numFmtId="0" fontId="2" fillId="2" borderId="0" xfId="6" applyNumberFormat="1" applyFont="1" applyFill="1" applyBorder="1" applyAlignment="1" applyProtection="1"/>
    <xf numFmtId="0" fontId="8" fillId="2" borderId="0" xfId="6" applyFont="1" applyFill="1" applyBorder="1" applyAlignment="1" applyProtection="1"/>
    <xf numFmtId="0" fontId="8" fillId="2" borderId="0" xfId="6" applyFont="1" applyFill="1" applyAlignment="1" applyProtection="1">
      <alignment horizontal="center"/>
    </xf>
    <xf numFmtId="3" fontId="2" fillId="2" borderId="0" xfId="6" applyNumberFormat="1" applyFont="1" applyFill="1" applyBorder="1" applyAlignment="1" applyProtection="1"/>
    <xf numFmtId="3" fontId="8" fillId="2" borderId="0" xfId="6" applyNumberFormat="1" applyFont="1" applyFill="1" applyBorder="1" applyAlignment="1" applyProtection="1">
      <alignment horizontal="center"/>
    </xf>
    <xf numFmtId="0" fontId="2" fillId="0" borderId="0" xfId="6" applyFont="1" applyAlignment="1" applyProtection="1"/>
    <xf numFmtId="0" fontId="2" fillId="2" borderId="0" xfId="6" applyFont="1" applyFill="1" applyBorder="1" applyAlignment="1" applyProtection="1">
      <alignment wrapText="1"/>
    </xf>
    <xf numFmtId="0" fontId="2" fillId="0" borderId="0" xfId="6" applyFont="1" applyBorder="1" applyAlignment="1" applyProtection="1"/>
    <xf numFmtId="0" fontId="2" fillId="0" borderId="0" xfId="6" applyFont="1" applyFill="1" applyBorder="1" applyAlignment="1" applyProtection="1"/>
    <xf numFmtId="0" fontId="2" fillId="0" borderId="0" xfId="6" applyFont="1" applyFill="1" applyBorder="1" applyAlignment="1" applyProtection="1">
      <alignment horizontal="left"/>
    </xf>
    <xf numFmtId="0" fontId="2" fillId="5" borderId="0" xfId="6" applyFont="1" applyFill="1" applyBorder="1" applyAlignment="1" applyProtection="1">
      <alignment horizontal="left"/>
    </xf>
    <xf numFmtId="0" fontId="5" fillId="0" borderId="14" xfId="0" applyFont="1" applyBorder="1" applyAlignment="1" applyProtection="1">
      <alignment horizontal="center" wrapText="1"/>
    </xf>
    <xf numFmtId="0" fontId="5" fillId="0" borderId="15" xfId="0" applyFont="1" applyBorder="1" applyAlignment="1" applyProtection="1">
      <alignment horizontal="center" wrapText="1"/>
    </xf>
    <xf numFmtId="0" fontId="6" fillId="0" borderId="19" xfId="0" applyFont="1" applyBorder="1" applyAlignment="1" applyProtection="1">
      <alignment horizontal="left" wrapText="1" indent="1"/>
    </xf>
    <xf numFmtId="0" fontId="6" fillId="0" borderId="19" xfId="0" applyFont="1" applyBorder="1" applyAlignment="1" applyProtection="1">
      <alignment horizontal="left" wrapText="1"/>
    </xf>
    <xf numFmtId="0" fontId="6" fillId="0" borderId="20" xfId="0" applyFont="1" applyBorder="1" applyAlignment="1" applyProtection="1">
      <alignment horizontal="left" wrapText="1" indent="1"/>
    </xf>
    <xf numFmtId="0" fontId="6" fillId="0" borderId="15" xfId="0" applyFont="1" applyBorder="1" applyAlignment="1" applyProtection="1">
      <alignment horizontal="justify" wrapText="1"/>
    </xf>
    <xf numFmtId="0" fontId="6" fillId="0" borderId="21" xfId="0" applyFont="1" applyBorder="1" applyAlignment="1" applyProtection="1">
      <alignment horizontal="justify" wrapText="1"/>
    </xf>
    <xf numFmtId="0" fontId="6" fillId="0" borderId="17" xfId="0" applyFont="1" applyBorder="1" applyAlignment="1" applyProtection="1">
      <alignment horizontal="left" wrapText="1"/>
    </xf>
    <xf numFmtId="0" fontId="6" fillId="0" borderId="21" xfId="0" applyFont="1" applyBorder="1" applyAlignment="1" applyProtection="1">
      <alignment horizontal="left" wrapText="1"/>
    </xf>
    <xf numFmtId="0" fontId="6" fillId="0" borderId="15" xfId="0" applyFont="1" applyBorder="1" applyAlignment="1" applyProtection="1">
      <alignmen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left" wrapText="1"/>
    </xf>
    <xf numFmtId="0" fontId="7" fillId="0" borderId="14" xfId="6" applyFont="1" applyFill="1" applyBorder="1" applyAlignment="1" applyProtection="1">
      <alignment horizontal="center" wrapText="1"/>
    </xf>
    <xf numFmtId="0" fontId="6" fillId="0" borderId="15" xfId="0" applyFont="1" applyBorder="1" applyAlignment="1" applyProtection="1">
      <alignment horizontal="left" vertical="top" wrapText="1"/>
    </xf>
    <xf numFmtId="0" fontId="7" fillId="0" borderId="15" xfId="6" applyFont="1" applyFill="1" applyBorder="1" applyAlignment="1" applyProtection="1">
      <alignment horizontal="left" wrapText="1"/>
    </xf>
    <xf numFmtId="0" fontId="7" fillId="0" borderId="23" xfId="6" applyFont="1" applyFill="1" applyBorder="1" applyAlignment="1" applyProtection="1">
      <alignment horizontal="center" wrapText="1"/>
    </xf>
    <xf numFmtId="0" fontId="7" fillId="0" borderId="24" xfId="6" applyFont="1" applyFill="1" applyBorder="1" applyAlignment="1" applyProtection="1">
      <alignment horizontal="left" wrapText="1"/>
    </xf>
    <xf numFmtId="0" fontId="7" fillId="2" borderId="15" xfId="0" applyFont="1" applyFill="1" applyBorder="1" applyAlignment="1" applyProtection="1">
      <alignment horizontal="justify" wrapText="1"/>
    </xf>
    <xf numFmtId="49" fontId="8" fillId="2" borderId="0" xfId="6" applyNumberFormat="1" applyFont="1" applyFill="1" applyBorder="1" applyAlignment="1" applyProtection="1">
      <alignment horizontal="center"/>
    </xf>
    <xf numFmtId="3" fontId="2" fillId="2" borderId="0" xfId="6" applyNumberFormat="1" applyFont="1" applyFill="1" applyBorder="1" applyAlignment="1" applyProtection="1">
      <alignment horizontal="right"/>
    </xf>
    <xf numFmtId="0" fontId="13" fillId="2" borderId="0" xfId="6" applyNumberFormat="1" applyFont="1" applyFill="1" applyBorder="1" applyAlignment="1" applyProtection="1"/>
    <xf numFmtId="167" fontId="11" fillId="2" borderId="0" xfId="6" applyNumberFormat="1" applyFont="1" applyFill="1" applyBorder="1" applyAlignment="1" applyProtection="1"/>
    <xf numFmtId="0" fontId="2" fillId="2" borderId="0" xfId="6" applyFont="1" applyFill="1" applyBorder="1" applyAlignment="1" applyProtection="1">
      <alignment horizontal="left"/>
    </xf>
    <xf numFmtId="3" fontId="2" fillId="2" borderId="0" xfId="6" applyNumberFormat="1" applyFont="1" applyFill="1" applyBorder="1" applyAlignment="1" applyProtection="1">
      <alignment horizontal="center"/>
    </xf>
    <xf numFmtId="0" fontId="8" fillId="2" borderId="0" xfId="6" applyNumberFormat="1" applyFont="1" applyFill="1" applyBorder="1" applyAlignment="1" applyProtection="1">
      <alignment horizontal="center"/>
    </xf>
    <xf numFmtId="0" fontId="8" fillId="2" borderId="0" xfId="6" applyFont="1" applyFill="1" applyBorder="1" applyAlignment="1" applyProtection="1">
      <alignment horizontal="center"/>
    </xf>
    <xf numFmtId="0" fontId="2" fillId="2" borderId="0" xfId="6" applyNumberFormat="1" applyFont="1" applyFill="1" applyBorder="1" applyAlignment="1" applyProtection="1">
      <alignment horizontal="left"/>
    </xf>
    <xf numFmtId="0" fontId="2" fillId="2" borderId="0" xfId="6" applyFont="1" applyFill="1" applyAlignment="1" applyProtection="1">
      <alignment horizontal="center" wrapText="1"/>
    </xf>
    <xf numFmtId="0" fontId="10" fillId="2" borderId="0" xfId="6" applyFont="1" applyFill="1" applyAlignment="1" applyProtection="1">
      <alignment horizontal="center"/>
    </xf>
    <xf numFmtId="1" fontId="2" fillId="2" borderId="0" xfId="6" applyNumberFormat="1" applyFont="1" applyFill="1" applyBorder="1" applyAlignment="1" applyProtection="1"/>
    <xf numFmtId="0" fontId="2" fillId="7" borderId="0" xfId="6" applyNumberFormat="1" applyFont="1" applyFill="1" applyBorder="1" applyAlignment="1" applyProtection="1"/>
    <xf numFmtId="0" fontId="2" fillId="0" borderId="0" xfId="6" applyNumberFormat="1" applyFont="1" applyFill="1" applyBorder="1" applyAlignment="1" applyProtection="1"/>
    <xf numFmtId="0" fontId="6" fillId="0" borderId="19" xfId="0" applyFont="1" applyFill="1" applyBorder="1" applyAlignment="1" applyProtection="1">
      <alignment horizontal="left" wrapText="1" indent="1"/>
    </xf>
    <xf numFmtId="3" fontId="2" fillId="0" borderId="0" xfId="6" applyNumberFormat="1" applyFont="1" applyFill="1" applyBorder="1" applyAlignment="1" applyProtection="1">
      <alignment horizontal="center"/>
    </xf>
    <xf numFmtId="0" fontId="15" fillId="0" borderId="0" xfId="0" applyFont="1" applyFill="1" applyAlignment="1" applyProtection="1"/>
    <xf numFmtId="0" fontId="15" fillId="0" borderId="27" xfId="0" applyFont="1" applyFill="1" applyBorder="1" applyAlignment="1" applyProtection="1">
      <alignment horizontal="center"/>
    </xf>
    <xf numFmtId="0" fontId="15" fillId="0" borderId="27" xfId="0" applyFont="1" applyFill="1" applyBorder="1" applyAlignment="1" applyProtection="1">
      <alignment wrapText="1"/>
    </xf>
    <xf numFmtId="0" fontId="7" fillId="0" borderId="17" xfId="0" applyFont="1" applyBorder="1"/>
    <xf numFmtId="0" fontId="16" fillId="0" borderId="17" xfId="0" applyFont="1" applyBorder="1" applyAlignment="1">
      <alignment horizontal="left" vertical="center" indent="1"/>
    </xf>
    <xf numFmtId="0" fontId="7" fillId="0" borderId="17" xfId="0" applyFont="1" applyBorder="1" applyAlignment="1">
      <alignment horizontal="left" vertical="center" indent="1"/>
    </xf>
    <xf numFmtId="0" fontId="2" fillId="0" borderId="0" xfId="7"/>
    <xf numFmtId="0" fontId="2" fillId="6" borderId="0" xfId="6" applyNumberFormat="1" applyFont="1" applyFill="1" applyBorder="1" applyAlignment="1" applyProtection="1">
      <alignment horizontal="center" wrapText="1"/>
    </xf>
    <xf numFmtId="167" fontId="2" fillId="4" borderId="0" xfId="1" applyNumberFormat="1" applyFont="1" applyFill="1" applyBorder="1" applyAlignment="1" applyProtection="1">
      <alignment horizontal="right"/>
      <protection locked="0"/>
    </xf>
    <xf numFmtId="0" fontId="2" fillId="2" borderId="0" xfId="9" applyFont="1" applyFill="1" applyAlignment="1" applyProtection="1"/>
    <xf numFmtId="0" fontId="8" fillId="2" borderId="0" xfId="9" applyFont="1" applyFill="1" applyAlignment="1" applyProtection="1">
      <alignment horizontal="center"/>
    </xf>
    <xf numFmtId="0" fontId="2" fillId="2" borderId="0" xfId="9" applyFont="1" applyFill="1" applyAlignment="1" applyProtection="1">
      <alignment horizontal="center"/>
    </xf>
    <xf numFmtId="0" fontId="2" fillId="2" borderId="0" xfId="9" applyNumberFormat="1" applyFont="1" applyFill="1" applyBorder="1" applyAlignment="1" applyProtection="1"/>
    <xf numFmtId="0" fontId="2" fillId="0" borderId="0" xfId="9" applyFont="1" applyFill="1" applyAlignment="1" applyProtection="1"/>
    <xf numFmtId="0" fontId="2" fillId="2" borderId="0" xfId="9" applyNumberFormat="1" applyFont="1" applyFill="1" applyAlignment="1" applyProtection="1"/>
    <xf numFmtId="0" fontId="2" fillId="0" borderId="0" xfId="9" applyFont="1" applyAlignment="1" applyProtection="1"/>
    <xf numFmtId="0" fontId="2" fillId="2" borderId="0" xfId="9" applyNumberFormat="1" applyFont="1" applyFill="1" applyAlignment="1" applyProtection="1">
      <alignment wrapText="1"/>
    </xf>
    <xf numFmtId="49" fontId="8" fillId="2" borderId="0" xfId="9" applyNumberFormat="1" applyFont="1" applyFill="1" applyAlignment="1" applyProtection="1">
      <alignment horizontal="center"/>
    </xf>
    <xf numFmtId="167" fontId="2" fillId="2" borderId="0" xfId="1" applyNumberFormat="1" applyFont="1" applyFill="1" applyBorder="1" applyAlignment="1" applyProtection="1">
      <alignment horizontal="right"/>
    </xf>
    <xf numFmtId="0" fontId="2" fillId="2" borderId="0" xfId="9" applyFont="1" applyFill="1" applyAlignment="1" applyProtection="1">
      <alignment wrapText="1"/>
    </xf>
    <xf numFmtId="0" fontId="2" fillId="2" borderId="0" xfId="6" applyFont="1" applyFill="1" applyAlignment="1" applyProtection="1"/>
    <xf numFmtId="0" fontId="2" fillId="2" borderId="0" xfId="6" applyFont="1" applyFill="1" applyAlignment="1" applyProtection="1">
      <alignment horizontal="left"/>
    </xf>
    <xf numFmtId="0" fontId="2" fillId="2" borderId="0" xfId="6" applyFont="1" applyFill="1" applyAlignment="1" applyProtection="1">
      <alignment horizontal="center"/>
    </xf>
    <xf numFmtId="0" fontId="2" fillId="2" borderId="0" xfId="6" applyFont="1" applyFill="1" applyBorder="1" applyAlignment="1" applyProtection="1">
      <alignment horizontal="center" wrapText="1"/>
    </xf>
    <xf numFmtId="0" fontId="2" fillId="0" borderId="0" xfId="6" applyFont="1" applyFill="1" applyBorder="1" applyAlignment="1" applyProtection="1">
      <alignment horizontal="center" wrapText="1"/>
    </xf>
    <xf numFmtId="0" fontId="2" fillId="0" borderId="0" xfId="6" applyFont="1" applyFill="1" applyBorder="1" applyAlignment="1" applyProtection="1">
      <alignment wrapText="1"/>
    </xf>
    <xf numFmtId="0" fontId="8" fillId="0" borderId="0" xfId="6" applyFont="1" applyFill="1" applyBorder="1" applyAlignment="1" applyProtection="1"/>
    <xf numFmtId="0" fontId="2" fillId="0" borderId="0" xfId="6" applyFont="1" applyFill="1" applyBorder="1" applyAlignment="1" applyProtection="1">
      <alignment horizontal="center"/>
    </xf>
    <xf numFmtId="168" fontId="2" fillId="2" borderId="5" xfId="10" applyNumberFormat="1" applyFont="1" applyFill="1" applyBorder="1" applyAlignment="1" applyProtection="1"/>
    <xf numFmtId="0" fontId="2" fillId="0" borderId="0" xfId="6" applyFont="1" applyFill="1" applyBorder="1" applyAlignment="1" applyProtection="1">
      <alignment horizontal="left" wrapText="1"/>
    </xf>
    <xf numFmtId="1" fontId="8" fillId="0" borderId="0" xfId="6" applyNumberFormat="1" applyFont="1" applyFill="1" applyBorder="1" applyAlignment="1" applyProtection="1">
      <alignment horizontal="center"/>
    </xf>
    <xf numFmtId="1" fontId="2" fillId="0" borderId="0" xfId="6" applyNumberFormat="1" applyFont="1" applyFill="1" applyBorder="1" applyAlignment="1" applyProtection="1">
      <alignment horizontal="center"/>
    </xf>
    <xf numFmtId="0" fontId="8" fillId="2" borderId="0" xfId="7" applyFont="1" applyFill="1" applyBorder="1" applyAlignment="1" applyProtection="1"/>
    <xf numFmtId="0" fontId="2" fillId="2" borderId="0" xfId="7" applyNumberFormat="1" applyFont="1" applyFill="1" applyBorder="1" applyAlignment="1" applyProtection="1"/>
    <xf numFmtId="0" fontId="2" fillId="2" borderId="0" xfId="7" applyFont="1" applyFill="1" applyBorder="1" applyAlignment="1" applyProtection="1"/>
    <xf numFmtId="1" fontId="2" fillId="2" borderId="0" xfId="7" applyNumberFormat="1" applyFont="1" applyFill="1" applyBorder="1" applyAlignment="1" applyProtection="1"/>
    <xf numFmtId="0" fontId="8" fillId="2" borderId="0" xfId="7" applyFont="1" applyFill="1" applyAlignment="1" applyProtection="1">
      <alignment horizontal="center"/>
    </xf>
    <xf numFmtId="0" fontId="2" fillId="2" borderId="0" xfId="7" applyFont="1" applyFill="1" applyAlignment="1" applyProtection="1">
      <alignment horizontal="center" wrapText="1"/>
    </xf>
    <xf numFmtId="3" fontId="2" fillId="2" borderId="0" xfId="7" applyNumberFormat="1" applyFont="1" applyFill="1" applyBorder="1" applyAlignment="1" applyProtection="1"/>
    <xf numFmtId="0" fontId="2" fillId="2" borderId="0" xfId="7" applyFont="1" applyFill="1" applyBorder="1" applyAlignment="1" applyProtection="1">
      <alignment horizontal="center"/>
    </xf>
    <xf numFmtId="3" fontId="2" fillId="2" borderId="0" xfId="7" applyNumberFormat="1" applyFont="1" applyFill="1" applyBorder="1" applyAlignment="1" applyProtection="1">
      <alignment horizontal="center"/>
    </xf>
    <xf numFmtId="0" fontId="2" fillId="2" borderId="0" xfId="7" applyNumberFormat="1" applyFont="1" applyFill="1" applyBorder="1" applyAlignment="1" applyProtection="1">
      <alignment horizontal="center"/>
    </xf>
    <xf numFmtId="0" fontId="2" fillId="2" borderId="0" xfId="7" applyFont="1" applyFill="1" applyAlignment="1" applyProtection="1"/>
    <xf numFmtId="0" fontId="2" fillId="0" borderId="0" xfId="7" applyFont="1" applyAlignment="1" applyProtection="1"/>
    <xf numFmtId="0" fontId="2" fillId="2" borderId="0" xfId="7" applyFont="1" applyFill="1" applyBorder="1" applyAlignment="1" applyProtection="1">
      <alignment horizontal="left"/>
    </xf>
    <xf numFmtId="10" fontId="2" fillId="2" borderId="0" xfId="7" applyNumberFormat="1" applyFont="1" applyFill="1" applyBorder="1" applyAlignment="1" applyProtection="1"/>
    <xf numFmtId="0" fontId="2" fillId="2" borderId="0" xfId="7" applyFont="1" applyFill="1" applyBorder="1" applyAlignment="1" applyProtection="1">
      <alignment shrinkToFit="1"/>
    </xf>
    <xf numFmtId="0" fontId="17" fillId="0" borderId="0" xfId="6" applyFont="1" applyFill="1" applyBorder="1" applyAlignment="1" applyProtection="1">
      <alignment horizontal="center"/>
    </xf>
    <xf numFmtId="0" fontId="17" fillId="0" borderId="0" xfId="6" applyFont="1" applyFill="1" applyBorder="1" applyAlignment="1" applyProtection="1"/>
    <xf numFmtId="49" fontId="2" fillId="0" borderId="0" xfId="6" applyNumberFormat="1" applyFont="1" applyFill="1" applyBorder="1" applyAlignment="1" applyProtection="1">
      <alignment horizontal="center"/>
    </xf>
    <xf numFmtId="0" fontId="8" fillId="0" borderId="0" xfId="6" applyFont="1" applyFill="1" applyBorder="1" applyAlignment="1" applyProtection="1">
      <alignment horizontal="center"/>
    </xf>
    <xf numFmtId="0" fontId="9" fillId="2" borderId="1" xfId="6" applyFont="1" applyFill="1" applyBorder="1" applyAlignment="1" applyProtection="1">
      <alignment horizontal="center" vertical="center"/>
    </xf>
    <xf numFmtId="0" fontId="9" fillId="2" borderId="1" xfId="6" applyFont="1" applyFill="1" applyBorder="1" applyAlignment="1" applyProtection="1">
      <alignment horizontal="center"/>
    </xf>
    <xf numFmtId="0" fontId="18" fillId="2" borderId="0" xfId="6" applyNumberFormat="1" applyFont="1" applyFill="1" applyBorder="1" applyAlignment="1" applyProtection="1"/>
    <xf numFmtId="0" fontId="18" fillId="0" borderId="0" xfId="0" applyFont="1"/>
    <xf numFmtId="0" fontId="7" fillId="2" borderId="1" xfId="6" applyNumberFormat="1" applyFont="1" applyFill="1" applyBorder="1" applyAlignment="1" applyProtection="1">
      <alignment horizontal="left" wrapText="1"/>
    </xf>
    <xf numFmtId="0" fontId="18" fillId="2" borderId="0" xfId="6" applyFont="1" applyFill="1" applyBorder="1" applyAlignment="1" applyProtection="1"/>
    <xf numFmtId="167" fontId="7" fillId="3" borderId="1" xfId="1" applyNumberFormat="1" applyFont="1" applyFill="1" applyBorder="1" applyAlignment="1" applyProtection="1">
      <alignment horizontal="right"/>
      <protection locked="0"/>
    </xf>
    <xf numFmtId="0" fontId="9" fillId="2" borderId="1" xfId="6" applyNumberFormat="1" applyFont="1" applyFill="1" applyBorder="1" applyAlignment="1" applyProtection="1">
      <alignment textRotation="90"/>
    </xf>
    <xf numFmtId="0" fontId="9" fillId="0" borderId="1" xfId="6" applyFont="1" applyFill="1" applyBorder="1" applyAlignment="1" applyProtection="1">
      <alignment horizontal="center"/>
    </xf>
    <xf numFmtId="0" fontId="9" fillId="2" borderId="1" xfId="6" applyFont="1" applyFill="1" applyBorder="1" applyAlignment="1" applyProtection="1">
      <alignment horizontal="center" wrapText="1"/>
    </xf>
    <xf numFmtId="167" fontId="9" fillId="2" borderId="1" xfId="5" applyNumberFormat="1" applyFont="1" applyFill="1" applyBorder="1" applyAlignment="1" applyProtection="1">
      <alignment horizontal="center" wrapText="1"/>
    </xf>
    <xf numFmtId="167" fontId="9" fillId="2" borderId="1" xfId="1" applyNumberFormat="1" applyFont="1" applyFill="1" applyBorder="1" applyAlignment="1" applyProtection="1">
      <alignment horizontal="center" wrapText="1"/>
    </xf>
    <xf numFmtId="0" fontId="9" fillId="2" borderId="1" xfId="6" applyNumberFormat="1" applyFont="1" applyFill="1" applyBorder="1" applyAlignment="1" applyProtection="1">
      <alignment vertical="center" textRotation="90"/>
    </xf>
    <xf numFmtId="0" fontId="9" fillId="0" borderId="1" xfId="6" applyFont="1" applyFill="1" applyBorder="1" applyAlignment="1" applyProtection="1">
      <alignment horizontal="center" vertical="center"/>
    </xf>
    <xf numFmtId="0" fontId="9" fillId="2" borderId="1" xfId="6" applyFont="1" applyFill="1" applyBorder="1" applyAlignment="1" applyProtection="1">
      <alignment horizontal="center" vertical="center" wrapText="1"/>
    </xf>
    <xf numFmtId="3" fontId="9" fillId="2" borderId="1" xfId="6" applyNumberFormat="1" applyFont="1" applyFill="1" applyBorder="1" applyAlignment="1" applyProtection="1">
      <alignment horizontal="center" vertical="center" wrapText="1"/>
    </xf>
    <xf numFmtId="0" fontId="7" fillId="2" borderId="1" xfId="6" applyFont="1" applyFill="1" applyBorder="1" applyAlignment="1" applyProtection="1">
      <alignment horizontal="center"/>
    </xf>
    <xf numFmtId="0" fontId="9" fillId="2" borderId="1" xfId="6" applyNumberFormat="1" applyFont="1" applyFill="1" applyBorder="1" applyAlignment="1" applyProtection="1">
      <alignment horizontal="left" wrapText="1"/>
    </xf>
    <xf numFmtId="0" fontId="9" fillId="4" borderId="1" xfId="6" applyNumberFormat="1" applyFont="1" applyFill="1" applyBorder="1" applyAlignment="1" applyProtection="1">
      <alignment horizontal="center"/>
    </xf>
    <xf numFmtId="0" fontId="7" fillId="0" borderId="1" xfId="6" applyFont="1" applyFill="1" applyBorder="1" applyAlignment="1" applyProtection="1">
      <alignment horizontal="center"/>
    </xf>
    <xf numFmtId="0" fontId="7" fillId="0" borderId="1" xfId="6" applyNumberFormat="1" applyFont="1" applyFill="1" applyBorder="1" applyAlignment="1" applyProtection="1">
      <alignment horizontal="left" wrapText="1"/>
    </xf>
    <xf numFmtId="0" fontId="9" fillId="0" borderId="1" xfId="6" applyNumberFormat="1" applyFont="1" applyFill="1" applyBorder="1" applyAlignment="1" applyProtection="1">
      <alignment horizontal="center"/>
    </xf>
    <xf numFmtId="167" fontId="7" fillId="8" borderId="1" xfId="1" applyNumberFormat="1" applyFont="1" applyFill="1" applyBorder="1" applyAlignment="1" applyProtection="1">
      <alignment horizontal="right"/>
      <protection locked="0"/>
    </xf>
    <xf numFmtId="167" fontId="19" fillId="3" borderId="1" xfId="1" applyNumberFormat="1" applyFont="1" applyFill="1" applyBorder="1" applyAlignment="1" applyProtection="1">
      <alignment horizontal="right"/>
      <protection locked="0"/>
    </xf>
    <xf numFmtId="0" fontId="7" fillId="4" borderId="1" xfId="6" applyNumberFormat="1" applyFont="1" applyFill="1" applyBorder="1" applyAlignment="1" applyProtection="1">
      <alignment horizontal="left" wrapText="1"/>
    </xf>
    <xf numFmtId="0" fontId="7" fillId="4" borderId="1" xfId="6" applyFont="1" applyFill="1" applyBorder="1" applyAlignment="1" applyProtection="1">
      <alignment horizontal="center"/>
    </xf>
    <xf numFmtId="0" fontId="9" fillId="2" borderId="2" xfId="6" applyNumberFormat="1" applyFont="1" applyFill="1" applyBorder="1" applyAlignment="1" applyProtection="1">
      <alignment textRotation="90"/>
    </xf>
    <xf numFmtId="0" fontId="9" fillId="0" borderId="2" xfId="6" applyFont="1" applyFill="1" applyBorder="1" applyAlignment="1" applyProtection="1">
      <alignment horizontal="center"/>
    </xf>
    <xf numFmtId="0" fontId="9" fillId="2" borderId="2" xfId="6" applyFont="1" applyFill="1" applyBorder="1" applyAlignment="1" applyProtection="1">
      <alignment horizontal="center" wrapText="1"/>
    </xf>
    <xf numFmtId="0" fontId="9" fillId="4" borderId="2" xfId="6" applyFont="1" applyFill="1" applyBorder="1" applyAlignment="1" applyProtection="1">
      <alignment horizontal="center"/>
    </xf>
    <xf numFmtId="167" fontId="9" fillId="2" borderId="2" xfId="1" applyNumberFormat="1" applyFont="1" applyFill="1" applyBorder="1" applyAlignment="1" applyProtection="1">
      <alignment horizontal="center" wrapText="1"/>
    </xf>
    <xf numFmtId="0" fontId="9" fillId="2" borderId="32" xfId="6" applyNumberFormat="1" applyFont="1" applyFill="1" applyBorder="1" applyAlignment="1" applyProtection="1">
      <alignment vertical="center" textRotation="90"/>
    </xf>
    <xf numFmtId="0" fontId="9" fillId="2" borderId="32" xfId="6" applyFont="1" applyFill="1" applyBorder="1" applyAlignment="1" applyProtection="1">
      <alignment horizontal="center" vertical="center"/>
    </xf>
    <xf numFmtId="0" fontId="9" fillId="2" borderId="32" xfId="6" applyFont="1" applyFill="1" applyBorder="1" applyAlignment="1" applyProtection="1">
      <alignment horizontal="center" vertical="center" wrapText="1"/>
    </xf>
    <xf numFmtId="0" fontId="9" fillId="4" borderId="32" xfId="6" applyFont="1" applyFill="1" applyBorder="1" applyAlignment="1" applyProtection="1">
      <alignment horizontal="center" vertical="center"/>
    </xf>
    <xf numFmtId="3" fontId="9" fillId="2" borderId="32" xfId="6" applyNumberFormat="1" applyFont="1" applyFill="1" applyBorder="1" applyAlignment="1" applyProtection="1">
      <alignment horizontal="center" vertical="center" wrapText="1"/>
    </xf>
    <xf numFmtId="0" fontId="7" fillId="2" borderId="32" xfId="6" applyFont="1" applyFill="1" applyBorder="1" applyAlignment="1" applyProtection="1">
      <alignment horizontal="center"/>
    </xf>
    <xf numFmtId="0" fontId="7" fillId="2" borderId="32" xfId="6" applyFont="1" applyFill="1" applyBorder="1" applyAlignment="1" applyProtection="1">
      <alignment wrapText="1"/>
    </xf>
    <xf numFmtId="0" fontId="9" fillId="2" borderId="32" xfId="6" applyNumberFormat="1" applyFont="1" applyFill="1" applyBorder="1" applyAlignment="1" applyProtection="1">
      <alignment horizontal="center"/>
    </xf>
    <xf numFmtId="0" fontId="7" fillId="2" borderId="33" xfId="6" applyFont="1" applyFill="1" applyBorder="1" applyAlignment="1" applyProtection="1">
      <alignment wrapText="1"/>
    </xf>
    <xf numFmtId="0" fontId="9" fillId="2" borderId="33" xfId="6" applyNumberFormat="1" applyFont="1" applyFill="1" applyBorder="1" applyAlignment="1" applyProtection="1">
      <alignment horizontal="center"/>
    </xf>
    <xf numFmtId="0" fontId="7" fillId="0" borderId="32" xfId="6" applyFont="1" applyBorder="1" applyAlignment="1" applyProtection="1"/>
    <xf numFmtId="0" fontId="7" fillId="2" borderId="34" xfId="6" applyFont="1" applyFill="1" applyBorder="1" applyAlignment="1" applyProtection="1">
      <alignment horizontal="center"/>
    </xf>
    <xf numFmtId="0" fontId="7" fillId="2" borderId="34" xfId="6" applyNumberFormat="1" applyFont="1" applyFill="1" applyBorder="1" applyAlignment="1" applyProtection="1">
      <alignment wrapText="1"/>
    </xf>
    <xf numFmtId="0" fontId="9" fillId="2" borderId="35" xfId="6" applyNumberFormat="1" applyFont="1" applyFill="1" applyBorder="1" applyAlignment="1" applyProtection="1">
      <alignment horizontal="center"/>
    </xf>
    <xf numFmtId="0" fontId="7" fillId="2" borderId="35" xfId="6" applyNumberFormat="1" applyFont="1" applyFill="1" applyBorder="1" applyAlignment="1" applyProtection="1"/>
    <xf numFmtId="0" fontId="7" fillId="0" borderId="35" xfId="6" applyFont="1" applyBorder="1" applyAlignment="1" applyProtection="1"/>
    <xf numFmtId="0" fontId="7" fillId="0" borderId="36" xfId="6" applyFont="1" applyBorder="1" applyAlignment="1" applyProtection="1"/>
    <xf numFmtId="0" fontId="0" fillId="6" borderId="0" xfId="0" applyFill="1" applyBorder="1"/>
    <xf numFmtId="0" fontId="18" fillId="6" borderId="0" xfId="0" applyFont="1" applyFill="1" applyBorder="1"/>
    <xf numFmtId="168" fontId="2" fillId="4" borderId="0" xfId="9" applyNumberFormat="1" applyFont="1" applyFill="1" applyBorder="1" applyAlignment="1" applyProtection="1">
      <alignment horizontal="center" vertical="center"/>
      <protection locked="0"/>
    </xf>
    <xf numFmtId="0" fontId="9" fillId="2" borderId="1" xfId="6" applyFont="1" applyFill="1" applyBorder="1" applyAlignment="1" applyProtection="1">
      <alignment textRotation="90"/>
    </xf>
    <xf numFmtId="0" fontId="9" fillId="2" borderId="1" xfId="6" applyNumberFormat="1" applyFont="1" applyFill="1" applyBorder="1" applyAlignment="1" applyProtection="1">
      <alignment horizontal="center"/>
    </xf>
    <xf numFmtId="167" fontId="7" fillId="3" borderId="1" xfId="5" applyNumberFormat="1" applyFont="1" applyFill="1" applyBorder="1" applyAlignment="1" applyProtection="1">
      <protection locked="0"/>
    </xf>
    <xf numFmtId="167" fontId="9" fillId="3" borderId="1" xfId="1" applyNumberFormat="1" applyFont="1" applyFill="1" applyBorder="1" applyAlignment="1" applyProtection="1">
      <protection locked="0"/>
    </xf>
    <xf numFmtId="0" fontId="14" fillId="0" borderId="3" xfId="6" applyFont="1" applyFill="1" applyBorder="1" applyAlignment="1" applyProtection="1">
      <alignment wrapText="1"/>
    </xf>
    <xf numFmtId="0" fontId="14" fillId="0" borderId="10" xfId="0" applyFont="1" applyFill="1" applyBorder="1" applyAlignment="1">
      <alignment wrapText="1"/>
    </xf>
    <xf numFmtId="0" fontId="14" fillId="0" borderId="1" xfId="6" applyNumberFormat="1" applyFont="1" applyFill="1" applyBorder="1" applyAlignment="1" applyProtection="1">
      <alignment horizontal="center"/>
    </xf>
    <xf numFmtId="0" fontId="14" fillId="6" borderId="3" xfId="6" applyFont="1" applyFill="1" applyBorder="1" applyAlignment="1" applyProtection="1">
      <alignment wrapText="1"/>
    </xf>
    <xf numFmtId="0" fontId="14" fillId="6" borderId="10" xfId="0" applyFont="1" applyFill="1" applyBorder="1" applyAlignment="1">
      <alignment wrapText="1"/>
    </xf>
    <xf numFmtId="0" fontId="14" fillId="6" borderId="1" xfId="6" applyNumberFormat="1" applyFont="1" applyFill="1" applyBorder="1" applyAlignment="1" applyProtection="1">
      <alignment horizontal="center"/>
    </xf>
    <xf numFmtId="167" fontId="7" fillId="3" borderId="1" xfId="1" applyNumberFormat="1" applyFont="1" applyFill="1" applyBorder="1" applyAlignment="1" applyProtection="1">
      <protection locked="0"/>
    </xf>
    <xf numFmtId="0" fontId="14" fillId="4" borderId="3" xfId="6" applyFont="1" applyFill="1" applyBorder="1" applyAlignment="1" applyProtection="1">
      <alignment wrapText="1"/>
    </xf>
    <xf numFmtId="0" fontId="14" fillId="4" borderId="1" xfId="6" applyNumberFormat="1" applyFont="1" applyFill="1" applyBorder="1" applyAlignment="1" applyProtection="1">
      <alignment horizontal="center"/>
    </xf>
    <xf numFmtId="0" fontId="9" fillId="0" borderId="1" xfId="6" applyFont="1" applyFill="1" applyBorder="1" applyAlignment="1" applyProtection="1">
      <alignment textRotation="90"/>
    </xf>
    <xf numFmtId="167" fontId="9" fillId="2" borderId="1" xfId="1" applyNumberFormat="1" applyFont="1" applyFill="1" applyBorder="1" applyAlignment="1" applyProtection="1">
      <alignment horizontal="center"/>
    </xf>
    <xf numFmtId="167" fontId="9" fillId="2" borderId="1" xfId="1" applyNumberFormat="1" applyFont="1" applyFill="1" applyBorder="1" applyAlignment="1" applyProtection="1"/>
    <xf numFmtId="167" fontId="7" fillId="2" borderId="1" xfId="1" applyNumberFormat="1" applyFont="1" applyFill="1" applyBorder="1" applyAlignment="1" applyProtection="1"/>
    <xf numFmtId="167" fontId="7" fillId="3" borderId="1" xfId="5" applyNumberFormat="1" applyFont="1" applyFill="1" applyBorder="1" applyAlignment="1" applyProtection="1">
      <alignment horizontal="right"/>
      <protection locked="0"/>
    </xf>
    <xf numFmtId="49" fontId="9" fillId="2" borderId="1" xfId="6" applyNumberFormat="1" applyFont="1" applyFill="1" applyBorder="1" applyAlignment="1" applyProtection="1">
      <alignment horizontal="center"/>
    </xf>
    <xf numFmtId="0" fontId="9" fillId="2" borderId="7" xfId="6" applyNumberFormat="1" applyFont="1" applyFill="1" applyBorder="1" applyAlignment="1" applyProtection="1">
      <alignment horizontal="center"/>
    </xf>
    <xf numFmtId="168" fontId="7" fillId="3" borderId="1" xfId="9" applyNumberFormat="1" applyFont="1" applyFill="1" applyBorder="1" applyAlignment="1" applyProtection="1">
      <alignment horizontal="center" vertical="center"/>
      <protection locked="0"/>
    </xf>
    <xf numFmtId="0" fontId="9" fillId="4" borderId="1" xfId="6" applyFont="1" applyFill="1" applyBorder="1" applyAlignment="1" applyProtection="1">
      <alignment horizontal="center"/>
    </xf>
    <xf numFmtId="1" fontId="9" fillId="0" borderId="7" xfId="6" applyNumberFormat="1" applyFont="1" applyFill="1" applyBorder="1" applyAlignment="1" applyProtection="1">
      <alignment horizontal="center"/>
    </xf>
    <xf numFmtId="0" fontId="7" fillId="0" borderId="0" xfId="6" applyFont="1" applyAlignment="1" applyProtection="1"/>
    <xf numFmtId="0" fontId="7" fillId="2" borderId="0" xfId="6" applyNumberFormat="1" applyFont="1" applyFill="1" applyAlignment="1" applyProtection="1"/>
    <xf numFmtId="166" fontId="9" fillId="3" borderId="1" xfId="6" applyNumberFormat="1" applyFont="1" applyFill="1" applyBorder="1" applyAlignment="1" applyProtection="1">
      <alignment horizontal="center"/>
      <protection locked="0"/>
    </xf>
    <xf numFmtId="0" fontId="7" fillId="2" borderId="1" xfId="6" applyFont="1" applyFill="1" applyBorder="1" applyAlignment="1" applyProtection="1">
      <alignment horizontal="center" wrapText="1"/>
    </xf>
    <xf numFmtId="49" fontId="9" fillId="2" borderId="1" xfId="6" applyNumberFormat="1" applyFont="1" applyFill="1" applyBorder="1" applyAlignment="1" applyProtection="1">
      <alignment horizontal="center" wrapText="1"/>
    </xf>
    <xf numFmtId="167" fontId="9" fillId="0" borderId="1" xfId="1" applyNumberFormat="1" applyFont="1" applyFill="1" applyBorder="1" applyAlignment="1" applyProtection="1">
      <alignment horizontal="center" vertical="center" wrapText="1"/>
    </xf>
    <xf numFmtId="167" fontId="7" fillId="3" borderId="1" xfId="1" applyNumberFormat="1" applyFont="1" applyFill="1" applyBorder="1" applyAlignment="1" applyProtection="1">
      <alignment wrapText="1"/>
      <protection locked="0"/>
    </xf>
    <xf numFmtId="167" fontId="7" fillId="8" borderId="1" xfId="1" applyNumberFormat="1" applyFont="1" applyFill="1" applyBorder="1" applyAlignment="1" applyProtection="1">
      <alignment wrapText="1"/>
      <protection locked="0"/>
    </xf>
    <xf numFmtId="167" fontId="7" fillId="8" borderId="1" xfId="5" applyNumberFormat="1" applyFont="1" applyFill="1" applyBorder="1" applyAlignment="1" applyProtection="1">
      <alignment wrapText="1"/>
      <protection locked="0"/>
    </xf>
    <xf numFmtId="167" fontId="7" fillId="0" borderId="1" xfId="1" applyNumberFormat="1" applyFont="1" applyFill="1" applyBorder="1" applyAlignment="1" applyProtection="1">
      <alignment shrinkToFit="1"/>
    </xf>
    <xf numFmtId="167" fontId="7" fillId="3" borderId="1" xfId="1" applyNumberFormat="1" applyFont="1" applyFill="1" applyBorder="1" applyAlignment="1" applyProtection="1">
      <alignment shrinkToFit="1"/>
      <protection locked="0"/>
    </xf>
    <xf numFmtId="167" fontId="9" fillId="2" borderId="1" xfId="1" applyNumberFormat="1" applyFont="1" applyFill="1" applyBorder="1" applyAlignment="1" applyProtection="1">
      <alignment wrapText="1"/>
    </xf>
    <xf numFmtId="0" fontId="20" fillId="2" borderId="1" xfId="6" applyNumberFormat="1" applyFont="1" applyFill="1" applyBorder="1" applyAlignment="1" applyProtection="1">
      <alignment horizontal="center"/>
    </xf>
    <xf numFmtId="0" fontId="20" fillId="2" borderId="7" xfId="6" applyNumberFormat="1" applyFont="1" applyFill="1" applyBorder="1" applyAlignment="1" applyProtection="1">
      <alignment horizontal="center"/>
    </xf>
    <xf numFmtId="0" fontId="9" fillId="2" borderId="4" xfId="6" applyNumberFormat="1" applyFont="1" applyFill="1" applyBorder="1" applyAlignment="1" applyProtection="1">
      <alignment vertical="center" textRotation="90" wrapText="1"/>
    </xf>
    <xf numFmtId="1" fontId="9" fillId="4" borderId="7" xfId="6" applyNumberFormat="1" applyFont="1" applyFill="1" applyBorder="1" applyAlignment="1" applyProtection="1">
      <alignment horizontal="center"/>
    </xf>
    <xf numFmtId="1" fontId="9" fillId="0" borderId="1" xfId="6" applyNumberFormat="1" applyFont="1" applyFill="1" applyBorder="1" applyAlignment="1" applyProtection="1">
      <alignment horizontal="center"/>
    </xf>
    <xf numFmtId="167" fontId="7" fillId="0" borderId="1" xfId="1" applyNumberFormat="1" applyFont="1" applyFill="1" applyBorder="1" applyAlignment="1" applyProtection="1">
      <alignment wrapText="1"/>
      <protection locked="0"/>
    </xf>
    <xf numFmtId="0" fontId="7" fillId="0" borderId="8" xfId="6" applyFont="1" applyFill="1" applyBorder="1" applyAlignment="1" applyProtection="1">
      <alignment horizontal="center"/>
    </xf>
    <xf numFmtId="0" fontId="7" fillId="0" borderId="9" xfId="6" applyFont="1" applyFill="1" applyBorder="1" applyAlignment="1" applyProtection="1">
      <alignment horizontal="left"/>
    </xf>
    <xf numFmtId="0" fontId="7" fillId="0" borderId="0" xfId="6" applyFont="1" applyAlignment="1" applyProtection="1">
      <alignment horizontal="center"/>
    </xf>
    <xf numFmtId="49" fontId="9" fillId="0" borderId="0" xfId="6" applyNumberFormat="1" applyFont="1" applyAlignment="1" applyProtection="1">
      <alignment horizontal="center"/>
    </xf>
    <xf numFmtId="0" fontId="7" fillId="2" borderId="1" xfId="6" applyFont="1" applyFill="1" applyBorder="1" applyAlignment="1" applyProtection="1">
      <alignment horizontal="center"/>
    </xf>
    <xf numFmtId="0" fontId="7" fillId="2" borderId="1" xfId="6" applyNumberFormat="1" applyFont="1" applyFill="1" applyBorder="1" applyAlignment="1" applyProtection="1">
      <alignment horizontal="left" wrapText="1"/>
    </xf>
    <xf numFmtId="0" fontId="20" fillId="0" borderId="1" xfId="6" applyNumberFormat="1" applyFont="1" applyFill="1" applyBorder="1" applyAlignment="1" applyProtection="1">
      <alignment horizontal="center"/>
    </xf>
    <xf numFmtId="0" fontId="20" fillId="4" borderId="1" xfId="6" applyFont="1" applyFill="1" applyBorder="1" applyAlignment="1" applyProtection="1">
      <alignment horizontal="center"/>
    </xf>
    <xf numFmtId="0" fontId="20" fillId="4" borderId="1" xfId="6" applyNumberFormat="1" applyFont="1" applyFill="1" applyBorder="1" applyAlignment="1" applyProtection="1">
      <alignment horizontal="center"/>
    </xf>
    <xf numFmtId="0" fontId="9" fillId="0" borderId="1" xfId="6" applyFont="1" applyFill="1" applyBorder="1" applyAlignment="1" applyProtection="1">
      <alignment horizontal="left" wrapText="1"/>
    </xf>
    <xf numFmtId="0" fontId="9" fillId="2" borderId="1" xfId="6" applyFont="1" applyFill="1" applyBorder="1" applyAlignment="1" applyProtection="1">
      <alignment horizontal="center"/>
    </xf>
    <xf numFmtId="0" fontId="9" fillId="3" borderId="1" xfId="6" applyFont="1" applyFill="1" applyBorder="1" applyAlignment="1" applyProtection="1">
      <alignment horizontal="center"/>
      <protection locked="0"/>
    </xf>
    <xf numFmtId="0" fontId="7" fillId="2" borderId="1" xfId="6" applyFont="1" applyFill="1" applyBorder="1" applyAlignment="1" applyProtection="1">
      <alignment horizontal="center"/>
    </xf>
    <xf numFmtId="0" fontId="7" fillId="0" borderId="1" xfId="6" applyFont="1" applyFill="1" applyBorder="1" applyAlignment="1" applyProtection="1">
      <alignment horizontal="left" wrapText="1"/>
    </xf>
    <xf numFmtId="0" fontId="9" fillId="0" borderId="0" xfId="0" applyFont="1"/>
    <xf numFmtId="0" fontId="9" fillId="0" borderId="1" xfId="7" applyFont="1" applyBorder="1" applyAlignment="1" applyProtection="1">
      <alignment horizontal="center"/>
    </xf>
    <xf numFmtId="166" fontId="9" fillId="3" borderId="1" xfId="7" applyNumberFormat="1" applyFont="1" applyFill="1" applyBorder="1" applyAlignment="1" applyProtection="1">
      <alignment horizontal="center"/>
      <protection locked="0"/>
    </xf>
    <xf numFmtId="0" fontId="7" fillId="0" borderId="1" xfId="7" applyFont="1" applyBorder="1" applyAlignment="1" applyProtection="1">
      <alignment horizontal="center"/>
    </xf>
    <xf numFmtId="0" fontId="9" fillId="0" borderId="1" xfId="7" applyFont="1" applyFill="1" applyBorder="1" applyAlignment="1" applyProtection="1">
      <alignment horizontal="center"/>
    </xf>
    <xf numFmtId="0" fontId="9" fillId="0" borderId="1" xfId="7" applyNumberFormat="1" applyFont="1" applyFill="1" applyBorder="1" applyAlignment="1" applyProtection="1">
      <alignment horizontal="center"/>
    </xf>
    <xf numFmtId="0" fontId="7" fillId="0" borderId="1" xfId="7" applyFont="1" applyFill="1" applyBorder="1" applyAlignment="1" applyProtection="1">
      <alignment horizontal="center"/>
    </xf>
    <xf numFmtId="0" fontId="9" fillId="2" borderId="7" xfId="7" applyNumberFormat="1" applyFont="1" applyFill="1" applyBorder="1" applyAlignment="1" applyProtection="1">
      <alignment horizontal="center"/>
    </xf>
    <xf numFmtId="0" fontId="7" fillId="0" borderId="1" xfId="7" applyNumberFormat="1" applyFont="1" applyFill="1" applyBorder="1" applyAlignment="1" applyProtection="1">
      <alignment horizontal="center"/>
    </xf>
    <xf numFmtId="167" fontId="7" fillId="0" borderId="1" xfId="1" applyNumberFormat="1" applyFont="1" applyFill="1" applyBorder="1" applyAlignment="1" applyProtection="1">
      <alignment horizontal="center"/>
    </xf>
    <xf numFmtId="0" fontId="9" fillId="3" borderId="1" xfId="7" applyFont="1" applyFill="1" applyBorder="1" applyAlignment="1" applyProtection="1">
      <protection locked="0"/>
    </xf>
    <xf numFmtId="0" fontId="7" fillId="0" borderId="2" xfId="7" applyFont="1" applyFill="1" applyBorder="1" applyAlignment="1" applyProtection="1">
      <alignment horizontal="center"/>
    </xf>
    <xf numFmtId="0" fontId="9" fillId="3" borderId="2" xfId="7" applyFont="1" applyFill="1" applyBorder="1" applyAlignment="1" applyProtection="1">
      <protection locked="0"/>
    </xf>
    <xf numFmtId="0" fontId="7" fillId="0" borderId="2" xfId="7" applyNumberFormat="1" applyFont="1" applyFill="1" applyBorder="1" applyAlignment="1" applyProtection="1">
      <alignment horizontal="center"/>
    </xf>
    <xf numFmtId="0" fontId="7" fillId="2" borderId="34" xfId="7" applyFont="1" applyFill="1" applyBorder="1" applyAlignment="1" applyProtection="1">
      <alignment horizontal="left"/>
    </xf>
    <xf numFmtId="0" fontId="7" fillId="2" borderId="35" xfId="7" applyFont="1" applyFill="1" applyBorder="1" applyAlignment="1" applyProtection="1">
      <alignment horizontal="center"/>
    </xf>
    <xf numFmtId="0" fontId="7" fillId="2" borderId="35" xfId="7" applyFont="1" applyFill="1" applyBorder="1" applyAlignment="1" applyProtection="1"/>
    <xf numFmtId="0" fontId="7" fillId="0" borderId="36" xfId="7" applyFont="1" applyBorder="1" applyAlignment="1" applyProtection="1"/>
    <xf numFmtId="168" fontId="7" fillId="3" borderId="7" xfId="9" applyNumberFormat="1" applyFont="1" applyFill="1" applyBorder="1" applyAlignment="1" applyProtection="1">
      <alignment horizontal="center" vertical="center"/>
      <protection locked="0"/>
    </xf>
    <xf numFmtId="0" fontId="9" fillId="0" borderId="1" xfId="6" applyFont="1" applyFill="1" applyBorder="1" applyAlignment="1" applyProtection="1">
      <alignment horizontal="center" textRotation="90" wrapText="1"/>
    </xf>
    <xf numFmtId="0" fontId="9" fillId="0" borderId="1" xfId="6" applyFont="1" applyFill="1" applyBorder="1" applyAlignment="1" applyProtection="1">
      <alignment horizontal="center" wrapText="1"/>
    </xf>
    <xf numFmtId="0" fontId="9" fillId="0" borderId="1" xfId="6" applyFont="1" applyFill="1" applyBorder="1" applyAlignment="1" applyProtection="1">
      <alignment horizontal="center" wrapText="1" shrinkToFit="1"/>
    </xf>
    <xf numFmtId="1" fontId="9" fillId="0" borderId="1" xfId="6" applyNumberFormat="1" applyFont="1" applyFill="1" applyBorder="1" applyAlignment="1" applyProtection="1">
      <alignment horizontal="center" wrapText="1"/>
    </xf>
    <xf numFmtId="3" fontId="9" fillId="0" borderId="1" xfId="6" applyNumberFormat="1" applyFont="1" applyFill="1" applyBorder="1" applyAlignment="1" applyProtection="1">
      <alignment horizontal="center" wrapText="1"/>
    </xf>
    <xf numFmtId="0" fontId="7" fillId="0" borderId="1" xfId="6" applyNumberFormat="1" applyFont="1" applyFill="1" applyBorder="1" applyAlignment="1" applyProtection="1">
      <alignment horizontal="center"/>
    </xf>
    <xf numFmtId="9" fontId="7" fillId="3" borderId="1" xfId="3" applyNumberFormat="1" applyFont="1" applyFill="1" applyBorder="1" applyAlignment="1" applyProtection="1">
      <alignment horizontal="center"/>
      <protection locked="0"/>
    </xf>
    <xf numFmtId="9" fontId="7" fillId="2" borderId="1" xfId="3" applyNumberFormat="1" applyFont="1" applyFill="1" applyBorder="1" applyAlignment="1" applyProtection="1">
      <alignment horizontal="center"/>
    </xf>
    <xf numFmtId="9" fontId="7" fillId="0" borderId="1" xfId="3" applyNumberFormat="1" applyFont="1" applyFill="1" applyBorder="1" applyAlignment="1" applyProtection="1">
      <alignment horizontal="center"/>
    </xf>
    <xf numFmtId="9" fontId="7" fillId="0" borderId="1" xfId="3" applyNumberFormat="1" applyFont="1" applyFill="1" applyBorder="1" applyAlignment="1" applyProtection="1">
      <alignment horizontal="center" wrapText="1"/>
    </xf>
    <xf numFmtId="0" fontId="9" fillId="2" borderId="1" xfId="10" applyNumberFormat="1" applyFont="1" applyFill="1" applyBorder="1" applyAlignment="1" applyProtection="1">
      <alignment horizontal="center"/>
    </xf>
    <xf numFmtId="49" fontId="9" fillId="2" borderId="1" xfId="10" applyNumberFormat="1" applyFont="1" applyFill="1" applyBorder="1" applyAlignment="1" applyProtection="1">
      <alignment horizontal="center"/>
    </xf>
    <xf numFmtId="0" fontId="9" fillId="0" borderId="1" xfId="6" applyFont="1" applyFill="1" applyBorder="1" applyAlignment="1" applyProtection="1">
      <alignment horizontal="left" wrapText="1" shrinkToFit="1"/>
    </xf>
    <xf numFmtId="1" fontId="9" fillId="0" borderId="1" xfId="3" applyNumberFormat="1" applyFont="1" applyFill="1" applyBorder="1" applyAlignment="1" applyProtection="1">
      <alignment horizontal="center" wrapText="1"/>
    </xf>
    <xf numFmtId="167" fontId="9" fillId="0" borderId="1" xfId="3" applyNumberFormat="1" applyFont="1" applyFill="1" applyBorder="1" applyAlignment="1" applyProtection="1">
      <alignment horizontal="center" wrapText="1"/>
    </xf>
    <xf numFmtId="3" fontId="9" fillId="0" borderId="1" xfId="6" applyNumberFormat="1" applyFont="1" applyFill="1" applyBorder="1" applyAlignment="1" applyProtection="1"/>
    <xf numFmtId="1" fontId="9" fillId="0" borderId="3" xfId="6" applyNumberFormat="1" applyFont="1" applyFill="1" applyBorder="1" applyAlignment="1" applyProtection="1">
      <alignment horizontal="center" wrapText="1"/>
    </xf>
    <xf numFmtId="1" fontId="9" fillId="0" borderId="1" xfId="3" applyNumberFormat="1" applyFont="1" applyFill="1" applyBorder="1" applyAlignment="1" applyProtection="1">
      <alignment horizontal="center"/>
    </xf>
    <xf numFmtId="167" fontId="7" fillId="3" borderId="1" xfId="3" applyNumberFormat="1" applyFont="1" applyFill="1" applyBorder="1" applyAlignment="1" applyProtection="1">
      <protection locked="0"/>
    </xf>
    <xf numFmtId="9" fontId="7" fillId="3" borderId="3" xfId="3" applyNumberFormat="1" applyFont="1" applyFill="1" applyBorder="1" applyAlignment="1" applyProtection="1">
      <alignment horizontal="center"/>
      <protection locked="0"/>
    </xf>
    <xf numFmtId="0" fontId="7" fillId="2" borderId="1" xfId="6" applyNumberFormat="1" applyFont="1" applyFill="1" applyBorder="1" applyAlignment="1" applyProtection="1">
      <alignment horizontal="center"/>
    </xf>
    <xf numFmtId="1" fontId="9" fillId="2" borderId="1" xfId="3" applyNumberFormat="1" applyFont="1" applyFill="1" applyBorder="1" applyAlignment="1" applyProtection="1">
      <alignment horizontal="center"/>
    </xf>
    <xf numFmtId="167" fontId="7" fillId="3" borderId="3" xfId="1" applyNumberFormat="1" applyFont="1" applyFill="1" applyBorder="1" applyAlignment="1" applyProtection="1">
      <alignment horizontal="right"/>
      <protection locked="0"/>
    </xf>
    <xf numFmtId="49" fontId="7" fillId="2" borderId="1" xfId="6" applyNumberFormat="1" applyFont="1" applyFill="1" applyBorder="1" applyAlignment="1" applyProtection="1">
      <alignment horizontal="left"/>
    </xf>
    <xf numFmtId="0" fontId="9" fillId="0" borderId="1" xfId="6" applyFont="1" applyFill="1" applyBorder="1" applyAlignment="1" applyProtection="1"/>
    <xf numFmtId="0" fontId="7" fillId="2" borderId="1" xfId="6" applyFont="1" applyFill="1" applyBorder="1" applyAlignment="1" applyProtection="1">
      <alignment wrapText="1"/>
    </xf>
    <xf numFmtId="167" fontId="7" fillId="3" borderId="1" xfId="3" applyNumberFormat="1" applyFont="1" applyFill="1" applyBorder="1" applyAlignment="1" applyProtection="1">
      <alignment horizontal="center"/>
      <protection locked="0"/>
    </xf>
    <xf numFmtId="0" fontId="7" fillId="0" borderId="1" xfId="6" applyFont="1" applyFill="1" applyBorder="1" applyAlignment="1" applyProtection="1">
      <alignment wrapText="1"/>
    </xf>
    <xf numFmtId="167" fontId="7" fillId="8" borderId="1" xfId="3" applyNumberFormat="1" applyFont="1" applyFill="1" applyBorder="1" applyAlignment="1" applyProtection="1">
      <alignment horizontal="center"/>
      <protection locked="0"/>
    </xf>
    <xf numFmtId="0" fontId="9" fillId="0" borderId="1" xfId="6" applyFont="1" applyFill="1" applyBorder="1" applyAlignment="1" applyProtection="1">
      <alignment wrapText="1"/>
    </xf>
    <xf numFmtId="0" fontId="7" fillId="2" borderId="0" xfId="6" applyFont="1" applyFill="1" applyAlignment="1" applyProtection="1">
      <alignment horizontal="left"/>
    </xf>
    <xf numFmtId="0" fontId="7" fillId="2" borderId="0" xfId="6" applyFont="1" applyFill="1" applyAlignment="1" applyProtection="1">
      <alignment horizontal="center"/>
    </xf>
    <xf numFmtId="0" fontId="7" fillId="2" borderId="0" xfId="6" applyFont="1" applyFill="1" applyAlignment="1" applyProtection="1"/>
    <xf numFmtId="0" fontId="9" fillId="0" borderId="0" xfId="6" applyFont="1" applyAlignment="1" applyProtection="1">
      <alignment horizontal="center"/>
    </xf>
    <xf numFmtId="168" fontId="7" fillId="2" borderId="1" xfId="9" applyNumberFormat="1" applyFont="1" applyFill="1" applyBorder="1" applyAlignment="1" applyProtection="1"/>
    <xf numFmtId="49" fontId="9" fillId="2" borderId="39" xfId="6" applyNumberFormat="1" applyFont="1" applyFill="1" applyBorder="1" applyAlignment="1" applyProtection="1">
      <alignment horizontal="right"/>
    </xf>
    <xf numFmtId="0" fontId="9" fillId="2" borderId="5" xfId="9" applyFont="1" applyFill="1" applyBorder="1" applyAlignment="1" applyProtection="1"/>
    <xf numFmtId="167" fontId="9" fillId="2" borderId="5" xfId="1" applyNumberFormat="1" applyFont="1" applyFill="1" applyBorder="1" applyAlignment="1" applyProtection="1">
      <alignment horizontal="center"/>
    </xf>
    <xf numFmtId="1" fontId="9" fillId="0" borderId="5" xfId="1" applyNumberFormat="1" applyFont="1" applyFill="1" applyBorder="1" applyAlignment="1" applyProtection="1">
      <alignment horizontal="center"/>
    </xf>
    <xf numFmtId="0" fontId="9" fillId="2" borderId="1" xfId="9" applyFont="1" applyFill="1" applyBorder="1" applyAlignment="1" applyProtection="1"/>
    <xf numFmtId="0" fontId="7" fillId="2" borderId="1" xfId="9" applyFont="1" applyFill="1" applyBorder="1" applyAlignment="1" applyProtection="1">
      <alignment horizontal="center"/>
    </xf>
    <xf numFmtId="0" fontId="9" fillId="2" borderId="1" xfId="9" applyFont="1" applyFill="1" applyBorder="1" applyAlignment="1" applyProtection="1">
      <alignment horizontal="center"/>
    </xf>
    <xf numFmtId="0" fontId="9" fillId="2" borderId="1" xfId="9" applyFont="1" applyFill="1" applyBorder="1" applyAlignment="1" applyProtection="1">
      <alignment horizontal="center" wrapText="1"/>
    </xf>
    <xf numFmtId="49" fontId="9" fillId="2" borderId="1" xfId="9" applyNumberFormat="1" applyFont="1" applyFill="1" applyBorder="1" applyAlignment="1" applyProtection="1">
      <alignment horizontal="center"/>
    </xf>
    <xf numFmtId="167" fontId="9" fillId="0" borderId="1" xfId="1" applyNumberFormat="1" applyFont="1" applyFill="1" applyBorder="1" applyAlignment="1" applyProtection="1">
      <alignment horizontal="center" wrapText="1"/>
    </xf>
    <xf numFmtId="0" fontId="9" fillId="0" borderId="1" xfId="9" applyNumberFormat="1" applyFont="1" applyFill="1" applyBorder="1" applyAlignment="1" applyProtection="1">
      <alignment wrapText="1"/>
    </xf>
    <xf numFmtId="0" fontId="9" fillId="2" borderId="1" xfId="9" applyNumberFormat="1" applyFont="1" applyFill="1" applyBorder="1" applyAlignment="1" applyProtection="1">
      <alignment horizontal="center"/>
    </xf>
    <xf numFmtId="0" fontId="7" fillId="2" borderId="1" xfId="9" applyNumberFormat="1" applyFont="1" applyFill="1" applyBorder="1" applyAlignment="1" applyProtection="1">
      <alignment horizontal="left" wrapText="1" indent="1"/>
    </xf>
    <xf numFmtId="0" fontId="7" fillId="2" borderId="1" xfId="12" applyFont="1" applyFill="1" applyBorder="1" applyAlignment="1" applyProtection="1">
      <alignment horizontal="left" wrapText="1" indent="1"/>
    </xf>
    <xf numFmtId="0" fontId="9" fillId="0" borderId="1" xfId="9" applyFont="1" applyFill="1" applyBorder="1" applyAlignment="1" applyProtection="1">
      <alignment horizontal="left" wrapText="1"/>
    </xf>
    <xf numFmtId="0" fontId="7" fillId="2" borderId="1" xfId="9" applyFont="1" applyFill="1" applyBorder="1" applyAlignment="1" applyProtection="1">
      <alignment horizontal="left" wrapText="1" indent="1"/>
    </xf>
    <xf numFmtId="0" fontId="9" fillId="0" borderId="1" xfId="9" applyNumberFormat="1" applyFont="1" applyFill="1" applyBorder="1" applyAlignment="1" applyProtection="1">
      <alignment horizontal="center"/>
    </xf>
    <xf numFmtId="0" fontId="9" fillId="2" borderId="1" xfId="9" applyFont="1" applyFill="1" applyBorder="1" applyAlignment="1" applyProtection="1">
      <alignment horizontal="center" vertical="center" textRotation="90" wrapText="1"/>
    </xf>
    <xf numFmtId="0" fontId="21" fillId="0" borderId="1" xfId="9" applyFont="1" applyFill="1" applyBorder="1" applyAlignment="1" applyProtection="1">
      <alignment horizontal="left" wrapText="1"/>
    </xf>
    <xf numFmtId="0" fontId="9" fillId="2" borderId="1" xfId="9" applyFont="1" applyFill="1" applyBorder="1" applyAlignment="1" applyProtection="1">
      <alignment vertical="center" textRotation="90" wrapText="1"/>
    </xf>
    <xf numFmtId="0" fontId="7" fillId="2" borderId="1" xfId="9" applyNumberFormat="1" applyFont="1" applyFill="1" applyBorder="1" applyAlignment="1" applyProtection="1">
      <alignment horizontal="center"/>
    </xf>
    <xf numFmtId="0" fontId="9" fillId="0" borderId="1" xfId="9" applyFont="1" applyFill="1" applyBorder="1" applyAlignment="1" applyProtection="1">
      <alignment vertical="center" textRotation="90" wrapText="1"/>
    </xf>
    <xf numFmtId="0" fontId="7" fillId="0" borderId="1" xfId="9" applyFont="1" applyFill="1" applyBorder="1" applyAlignment="1" applyProtection="1">
      <alignment horizontal="left" wrapText="1" indent="1"/>
    </xf>
    <xf numFmtId="49" fontId="9" fillId="0" borderId="1" xfId="9" applyNumberFormat="1" applyFont="1" applyFill="1" applyBorder="1" applyAlignment="1" applyProtection="1">
      <alignment horizontal="center"/>
    </xf>
    <xf numFmtId="0" fontId="7" fillId="2" borderId="0" xfId="9" applyNumberFormat="1" applyFont="1" applyFill="1" applyAlignment="1" applyProtection="1"/>
    <xf numFmtId="0" fontId="7" fillId="2" borderId="0" xfId="9" applyNumberFormat="1" applyFont="1" applyFill="1" applyAlignment="1" applyProtection="1">
      <alignment horizontal="center"/>
    </xf>
    <xf numFmtId="0" fontId="9" fillId="2" borderId="0" xfId="9" applyNumberFormat="1" applyFont="1" applyFill="1" applyAlignment="1" applyProtection="1">
      <alignment horizontal="center"/>
    </xf>
    <xf numFmtId="168" fontId="7" fillId="2" borderId="1" xfId="1" applyNumberFormat="1" applyFont="1" applyFill="1" applyBorder="1" applyAlignment="1" applyProtection="1">
      <alignment horizontal="right"/>
    </xf>
    <xf numFmtId="49" fontId="9" fillId="2" borderId="6" xfId="6" applyNumberFormat="1" applyFont="1" applyFill="1" applyBorder="1" applyAlignment="1" applyProtection="1">
      <alignment horizontal="right"/>
    </xf>
    <xf numFmtId="1" fontId="9" fillId="2" borderId="5" xfId="1" applyNumberFormat="1" applyFont="1" applyFill="1" applyBorder="1" applyAlignment="1" applyProtection="1">
      <alignment horizontal="center" vertical="center"/>
    </xf>
    <xf numFmtId="0" fontId="7" fillId="0" borderId="1" xfId="9" applyFont="1" applyFill="1" applyBorder="1" applyAlignment="1" applyProtection="1">
      <alignment wrapText="1"/>
    </xf>
    <xf numFmtId="167" fontId="7" fillId="2" borderId="1" xfId="1" applyNumberFormat="1" applyFont="1" applyFill="1" applyBorder="1" applyAlignment="1" applyProtection="1">
      <alignment horizontal="right"/>
    </xf>
    <xf numFmtId="0" fontId="7" fillId="2" borderId="1" xfId="6" applyFont="1" applyFill="1" applyBorder="1" applyAlignment="1" applyProtection="1">
      <alignment horizontal="left" indent="1"/>
    </xf>
    <xf numFmtId="0" fontId="9" fillId="2" borderId="1" xfId="10" applyFont="1" applyFill="1" applyBorder="1" applyAlignment="1" applyProtection="1">
      <alignment wrapText="1"/>
    </xf>
    <xf numFmtId="0" fontId="7" fillId="2" borderId="1" xfId="10" applyFont="1" applyFill="1" applyBorder="1" applyAlignment="1" applyProtection="1">
      <alignment wrapText="1"/>
    </xf>
    <xf numFmtId="2" fontId="9" fillId="0" borderId="32" xfId="6" applyNumberFormat="1" applyFont="1" applyBorder="1" applyAlignment="1" applyProtection="1">
      <alignment horizontal="center"/>
    </xf>
    <xf numFmtId="166" fontId="9" fillId="3" borderId="32" xfId="6" applyNumberFormat="1" applyFont="1" applyFill="1" applyBorder="1" applyAlignment="1" applyProtection="1">
      <alignment horizontal="center"/>
      <protection locked="0"/>
    </xf>
    <xf numFmtId="0" fontId="9" fillId="0" borderId="32" xfId="6" applyFont="1" applyBorder="1" applyAlignment="1" applyProtection="1">
      <alignment textRotation="90"/>
    </xf>
    <xf numFmtId="0" fontId="9" fillId="0" borderId="32" xfId="6" applyFont="1" applyFill="1" applyBorder="1" applyAlignment="1" applyProtection="1">
      <alignment horizontal="center"/>
    </xf>
    <xf numFmtId="49" fontId="9" fillId="0" borderId="32" xfId="6" applyNumberFormat="1" applyFont="1" applyFill="1" applyBorder="1" applyAlignment="1" applyProtection="1">
      <alignment horizontal="center"/>
    </xf>
    <xf numFmtId="2" fontId="9" fillId="2" borderId="32" xfId="1" applyNumberFormat="1" applyFont="1" applyFill="1" applyBorder="1" applyAlignment="1" applyProtection="1">
      <alignment horizontal="center" wrapText="1"/>
    </xf>
    <xf numFmtId="167" fontId="9" fillId="2" borderId="32" xfId="1" applyNumberFormat="1" applyFont="1" applyFill="1" applyBorder="1" applyAlignment="1" applyProtection="1">
      <alignment horizontal="center" wrapText="1"/>
    </xf>
    <xf numFmtId="0" fontId="9" fillId="0" borderId="32" xfId="6" applyFont="1" applyBorder="1" applyAlignment="1" applyProtection="1">
      <alignment vertical="center" textRotation="90"/>
    </xf>
    <xf numFmtId="0" fontId="7" fillId="0" borderId="32" xfId="6" applyFont="1" applyBorder="1" applyAlignment="1" applyProtection="1">
      <alignment horizontal="center"/>
    </xf>
    <xf numFmtId="167" fontId="7" fillId="3" borderId="32" xfId="1" applyNumberFormat="1" applyFont="1" applyFill="1" applyBorder="1" applyAlignment="1" applyProtection="1">
      <alignment horizontal="right"/>
      <protection locked="0"/>
    </xf>
    <xf numFmtId="167" fontId="7" fillId="3" borderId="33" xfId="1" applyNumberFormat="1" applyFont="1" applyFill="1" applyBorder="1" applyAlignment="1" applyProtection="1">
      <alignment horizontal="right"/>
      <protection locked="0"/>
    </xf>
    <xf numFmtId="167" fontId="7" fillId="3" borderId="34" xfId="1" applyNumberFormat="1" applyFont="1" applyFill="1" applyBorder="1" applyAlignment="1" applyProtection="1">
      <alignment horizontal="right"/>
      <protection locked="0"/>
    </xf>
    <xf numFmtId="167" fontId="7" fillId="3" borderId="27" xfId="1" applyNumberFormat="1" applyFont="1" applyFill="1" applyBorder="1" applyAlignment="1" applyProtection="1">
      <alignment horizontal="right"/>
      <protection locked="0"/>
    </xf>
    <xf numFmtId="0" fontId="9" fillId="0" borderId="32" xfId="6" applyFont="1" applyBorder="1" applyAlignment="1" applyProtection="1">
      <alignment vertical="center"/>
    </xf>
    <xf numFmtId="0" fontId="9" fillId="0" borderId="34" xfId="6" applyFont="1" applyBorder="1" applyAlignment="1" applyProtection="1">
      <alignment vertical="center"/>
    </xf>
    <xf numFmtId="0" fontId="9" fillId="6" borderId="34" xfId="6" applyNumberFormat="1" applyFont="1" applyFill="1" applyBorder="1" applyAlignment="1" applyProtection="1">
      <alignment wrapText="1"/>
    </xf>
    <xf numFmtId="0" fontId="9" fillId="2" borderId="36" xfId="6" applyNumberFormat="1" applyFont="1" applyFill="1" applyBorder="1" applyAlignment="1" applyProtection="1">
      <alignment horizontal="center"/>
    </xf>
    <xf numFmtId="0" fontId="15" fillId="0" borderId="19" xfId="0" applyFont="1" applyFill="1" applyBorder="1" applyAlignment="1" applyProtection="1">
      <alignment horizontal="left" wrapText="1" indent="1"/>
    </xf>
    <xf numFmtId="0" fontId="15" fillId="0" borderId="17" xfId="0" applyFont="1" applyBorder="1" applyAlignment="1" applyProtection="1">
      <alignment horizontal="left" wrapText="1"/>
    </xf>
    <xf numFmtId="49" fontId="9" fillId="0" borderId="7" xfId="6" applyNumberFormat="1" applyFont="1" applyFill="1" applyBorder="1" applyAlignment="1" applyProtection="1">
      <alignment horizontal="right"/>
    </xf>
    <xf numFmtId="0" fontId="9" fillId="0" borderId="1" xfId="4" applyNumberFormat="1" applyFont="1" applyFill="1" applyBorder="1" applyAlignment="1" applyProtection="1">
      <alignment horizontal="center"/>
    </xf>
    <xf numFmtId="0" fontId="9" fillId="2" borderId="1" xfId="6" applyFont="1" applyFill="1" applyBorder="1" applyAlignment="1" applyProtection="1"/>
    <xf numFmtId="49" fontId="23" fillId="0" borderId="1" xfId="4" applyNumberFormat="1" applyFont="1" applyFill="1" applyBorder="1" applyAlignment="1" applyProtection="1">
      <alignment horizontal="center"/>
    </xf>
    <xf numFmtId="167" fontId="23" fillId="0" borderId="1" xfId="4" applyNumberFormat="1" applyFont="1" applyFill="1" applyBorder="1" applyAlignment="1" applyProtection="1">
      <alignment horizontal="center" wrapText="1"/>
    </xf>
    <xf numFmtId="167" fontId="23" fillId="0" borderId="1" xfId="4" applyNumberFormat="1" applyFont="1" applyFill="1" applyBorder="1" applyAlignment="1" applyProtection="1">
      <alignment horizontal="center"/>
    </xf>
    <xf numFmtId="49" fontId="7" fillId="0" borderId="1" xfId="4" applyNumberFormat="1" applyFont="1" applyFill="1" applyBorder="1" applyAlignment="1" applyProtection="1">
      <alignment horizontal="center"/>
    </xf>
    <xf numFmtId="0" fontId="9" fillId="3" borderId="1" xfId="6" applyFont="1" applyFill="1" applyBorder="1" applyAlignment="1" applyProtection="1">
      <protection locked="0"/>
    </xf>
    <xf numFmtId="167" fontId="23" fillId="3" borderId="1" xfId="4" applyNumberFormat="1" applyFont="1" applyFill="1" applyBorder="1" applyAlignment="1" applyProtection="1">
      <alignment horizontal="center" wrapText="1"/>
      <protection locked="0"/>
    </xf>
    <xf numFmtId="9" fontId="23" fillId="0" borderId="1" xfId="4" applyNumberFormat="1" applyFont="1" applyFill="1" applyBorder="1" applyAlignment="1" applyProtection="1">
      <alignment horizontal="center" wrapText="1"/>
    </xf>
    <xf numFmtId="0" fontId="7" fillId="0" borderId="0" xfId="6" applyFont="1" applyFill="1" applyBorder="1" applyAlignment="1" applyProtection="1"/>
    <xf numFmtId="49" fontId="7" fillId="0" borderId="0" xfId="6" applyNumberFormat="1" applyFont="1" applyFill="1" applyBorder="1" applyAlignment="1" applyProtection="1">
      <alignment horizontal="center"/>
    </xf>
    <xf numFmtId="0" fontId="7" fillId="0" borderId="0" xfId="6" applyFont="1" applyFill="1" applyBorder="1" applyAlignment="1" applyProtection="1">
      <alignment wrapText="1"/>
    </xf>
    <xf numFmtId="0" fontId="9" fillId="0" borderId="0" xfId="6" applyFont="1" applyFill="1" applyBorder="1" applyAlignment="1" applyProtection="1">
      <alignment horizontal="center"/>
    </xf>
    <xf numFmtId="166" fontId="9" fillId="2" borderId="1" xfId="6" applyNumberFormat="1" applyFont="1" applyFill="1" applyBorder="1" applyAlignment="1" applyProtection="1">
      <alignment horizontal="center"/>
    </xf>
    <xf numFmtId="167" fontId="23" fillId="0" borderId="3" xfId="4" applyNumberFormat="1" applyFont="1" applyFill="1" applyBorder="1" applyAlignment="1" applyProtection="1">
      <alignment horizontal="center" wrapText="1"/>
    </xf>
    <xf numFmtId="0" fontId="23" fillId="0" borderId="1" xfId="6" applyFont="1" applyFill="1" applyBorder="1" applyAlignment="1" applyProtection="1">
      <alignment horizontal="center" wrapText="1"/>
    </xf>
    <xf numFmtId="49" fontId="7" fillId="2" borderId="1" xfId="6" applyNumberFormat="1" applyFont="1" applyFill="1" applyBorder="1" applyAlignment="1" applyProtection="1">
      <alignment horizontal="left" indent="1"/>
    </xf>
    <xf numFmtId="0" fontId="23" fillId="0" borderId="3" xfId="6" applyFont="1" applyFill="1" applyBorder="1" applyAlignment="1" applyProtection="1">
      <alignment horizontal="center"/>
    </xf>
    <xf numFmtId="168" fontId="7" fillId="2" borderId="1" xfId="7" applyNumberFormat="1" applyFont="1" applyFill="1" applyBorder="1" applyAlignment="1" applyProtection="1">
      <alignment horizontal="center"/>
    </xf>
    <xf numFmtId="0" fontId="9" fillId="0" borderId="3" xfId="6" applyFont="1" applyFill="1" applyBorder="1" applyAlignment="1" applyProtection="1">
      <alignment horizontal="center" wrapText="1"/>
    </xf>
    <xf numFmtId="0" fontId="9" fillId="0" borderId="1" xfId="4" applyNumberFormat="1" applyFont="1" applyFill="1" applyBorder="1" applyAlignment="1" applyProtection="1">
      <alignment horizontal="left"/>
    </xf>
    <xf numFmtId="0" fontId="9" fillId="0" borderId="1" xfId="6" applyFont="1" applyFill="1" applyBorder="1" applyAlignment="1" applyProtection="1">
      <alignment horizontal="center" vertical="center" textRotation="90"/>
    </xf>
    <xf numFmtId="0" fontId="9" fillId="0" borderId="0" xfId="6" applyFont="1" applyFill="1" applyBorder="1" applyAlignment="1" applyProtection="1">
      <alignment textRotation="90"/>
    </xf>
    <xf numFmtId="0" fontId="9" fillId="0" borderId="0" xfId="6" applyNumberFormat="1" applyFont="1" applyFill="1" applyBorder="1" applyAlignment="1" applyProtection="1">
      <alignment horizontal="center"/>
    </xf>
    <xf numFmtId="49" fontId="7" fillId="0" borderId="1" xfId="6" applyNumberFormat="1" applyFont="1" applyFill="1" applyBorder="1" applyAlignment="1" applyProtection="1">
      <alignment horizontal="center"/>
    </xf>
    <xf numFmtId="49" fontId="7" fillId="0" borderId="2" xfId="4" applyNumberFormat="1" applyFont="1" applyFill="1" applyBorder="1" applyAlignment="1" applyProtection="1">
      <alignment horizontal="center"/>
    </xf>
    <xf numFmtId="0" fontId="9" fillId="3" borderId="2" xfId="6" applyFont="1" applyFill="1" applyBorder="1" applyAlignment="1" applyProtection="1">
      <protection locked="0"/>
    </xf>
    <xf numFmtId="0" fontId="7" fillId="0" borderId="3" xfId="6" applyFont="1" applyFill="1" applyBorder="1" applyAlignment="1" applyProtection="1"/>
    <xf numFmtId="49" fontId="7" fillId="0" borderId="10" xfId="6" applyNumberFormat="1" applyFont="1" applyFill="1" applyBorder="1" applyAlignment="1" applyProtection="1">
      <alignment horizontal="center"/>
    </xf>
    <xf numFmtId="0" fontId="7" fillId="0" borderId="10" xfId="6" applyFont="1" applyFill="1" applyBorder="1" applyAlignment="1" applyProtection="1">
      <alignment wrapText="1"/>
    </xf>
    <xf numFmtId="0" fontId="7" fillId="0" borderId="10" xfId="6" applyFont="1" applyFill="1" applyBorder="1" applyAlignment="1" applyProtection="1"/>
    <xf numFmtId="0" fontId="9" fillId="0" borderId="7" xfId="6" applyFont="1" applyBorder="1" applyAlignment="1" applyProtection="1">
      <alignment horizontal="center"/>
    </xf>
    <xf numFmtId="0" fontId="20" fillId="0" borderId="0" xfId="6" applyFont="1" applyAlignment="1">
      <alignment horizontal="left" wrapText="1"/>
    </xf>
    <xf numFmtId="0" fontId="20" fillId="4" borderId="2" xfId="6" applyNumberFormat="1" applyFont="1" applyFill="1" applyBorder="1" applyAlignment="1" applyProtection="1">
      <alignment horizontal="center"/>
    </xf>
    <xf numFmtId="0" fontId="9" fillId="2" borderId="1" xfId="6" applyFont="1" applyFill="1" applyBorder="1" applyAlignment="1" applyProtection="1">
      <alignment horizontal="center"/>
    </xf>
    <xf numFmtId="0" fontId="9" fillId="2" borderId="1" xfId="6" applyFont="1" applyFill="1" applyBorder="1" applyAlignment="1" applyProtection="1">
      <alignment horizontal="center" wrapText="1"/>
    </xf>
    <xf numFmtId="0" fontId="9" fillId="2" borderId="2" xfId="6" applyFont="1" applyFill="1" applyBorder="1" applyAlignment="1" applyProtection="1">
      <alignment horizontal="center" vertical="center" textRotation="90" wrapText="1"/>
    </xf>
    <xf numFmtId="0" fontId="9" fillId="0" borderId="32" xfId="6" applyFont="1" applyBorder="1" applyAlignment="1" applyProtection="1">
      <alignment horizontal="center"/>
    </xf>
    <xf numFmtId="167" fontId="9" fillId="2" borderId="1" xfId="1" applyNumberFormat="1" applyFont="1" applyFill="1" applyBorder="1" applyAlignment="1" applyProtection="1">
      <alignment horizontal="center"/>
    </xf>
    <xf numFmtId="0" fontId="9" fillId="0" borderId="1" xfId="6" applyFont="1" applyFill="1" applyBorder="1" applyAlignment="1" applyProtection="1">
      <alignment horizontal="center"/>
    </xf>
    <xf numFmtId="1" fontId="9" fillId="0" borderId="1" xfId="6" applyNumberFormat="1" applyFont="1" applyFill="1" applyBorder="1" applyAlignment="1" applyProtection="1">
      <alignment horizontal="center"/>
    </xf>
    <xf numFmtId="167" fontId="7" fillId="2" borderId="1" xfId="1" applyNumberFormat="1" applyFont="1" applyFill="1" applyBorder="1" applyAlignment="1" applyProtection="1">
      <alignment wrapText="1"/>
    </xf>
    <xf numFmtId="0" fontId="9" fillId="2" borderId="7" xfId="6" applyFont="1" applyFill="1" applyBorder="1" applyAlignment="1" applyProtection="1">
      <alignment horizontal="center"/>
    </xf>
    <xf numFmtId="1" fontId="9" fillId="4" borderId="1" xfId="6" applyNumberFormat="1" applyFont="1" applyFill="1" applyBorder="1" applyAlignment="1" applyProtection="1">
      <alignment horizontal="center"/>
    </xf>
    <xf numFmtId="0" fontId="27" fillId="0" borderId="0" xfId="6" applyNumberFormat="1" applyFont="1" applyFill="1" applyBorder="1" applyAlignment="1" applyProtection="1"/>
    <xf numFmtId="0" fontId="27" fillId="4" borderId="0" xfId="6" applyNumberFormat="1" applyFont="1" applyFill="1" applyBorder="1" applyAlignment="1" applyProtection="1"/>
    <xf numFmtId="49" fontId="20" fillId="2" borderId="27" xfId="6" applyNumberFormat="1" applyFont="1" applyFill="1" applyBorder="1" applyAlignment="1" applyProtection="1">
      <alignment horizontal="right"/>
    </xf>
    <xf numFmtId="0" fontId="20" fillId="2" borderId="1" xfId="6" applyFont="1" applyFill="1" applyBorder="1" applyAlignment="1" applyProtection="1">
      <alignment horizontal="center"/>
    </xf>
    <xf numFmtId="0" fontId="28" fillId="0" borderId="0" xfId="6" applyFont="1" applyFill="1" applyAlignment="1" applyProtection="1">
      <alignment horizontal="center"/>
    </xf>
    <xf numFmtId="0" fontId="28" fillId="4" borderId="0" xfId="6" applyFont="1" applyFill="1" applyAlignment="1" applyProtection="1">
      <alignment horizontal="center"/>
    </xf>
    <xf numFmtId="166" fontId="20" fillId="3" borderId="1" xfId="6" applyNumberFormat="1" applyFont="1" applyFill="1" applyBorder="1" applyAlignment="1" applyProtection="1">
      <alignment horizontal="center"/>
      <protection locked="0"/>
    </xf>
    <xf numFmtId="0" fontId="14" fillId="2" borderId="1" xfId="6" applyFont="1" applyFill="1" applyBorder="1" applyAlignment="1" applyProtection="1">
      <alignment horizontal="center" wrapText="1"/>
    </xf>
    <xf numFmtId="0" fontId="20" fillId="0" borderId="1" xfId="6" applyFont="1" applyFill="1" applyBorder="1" applyAlignment="1" applyProtection="1">
      <alignment horizontal="center"/>
    </xf>
    <xf numFmtId="0" fontId="20" fillId="2" borderId="1" xfId="6" applyNumberFormat="1" applyFont="1" applyFill="1" applyBorder="1" applyAlignment="1" applyProtection="1">
      <alignment horizontal="center" wrapText="1"/>
    </xf>
    <xf numFmtId="167" fontId="20" fillId="0" borderId="1" xfId="1" applyNumberFormat="1" applyFont="1" applyFill="1" applyBorder="1" applyAlignment="1" applyProtection="1">
      <alignment horizontal="center" wrapText="1"/>
    </xf>
    <xf numFmtId="0" fontId="20" fillId="2" borderId="1" xfId="6" applyFont="1" applyFill="1" applyBorder="1" applyAlignment="1" applyProtection="1">
      <alignment horizontal="center" wrapText="1"/>
    </xf>
    <xf numFmtId="0" fontId="27" fillId="0" borderId="0" xfId="6" applyFont="1" applyFill="1" applyAlignment="1" applyProtection="1">
      <alignment horizontal="center" wrapText="1"/>
    </xf>
    <xf numFmtId="0" fontId="27" fillId="4" borderId="0" xfId="6" applyFont="1" applyFill="1" applyAlignment="1" applyProtection="1">
      <alignment horizontal="center" wrapText="1"/>
    </xf>
    <xf numFmtId="0" fontId="20" fillId="2" borderId="1" xfId="6" applyNumberFormat="1" applyFont="1" applyFill="1" applyBorder="1" applyAlignment="1" applyProtection="1">
      <alignment textRotation="90"/>
    </xf>
    <xf numFmtId="3" fontId="20" fillId="2" borderId="1" xfId="6" applyNumberFormat="1" applyFont="1" applyFill="1" applyBorder="1" applyAlignment="1" applyProtection="1">
      <alignment horizontal="center" wrapText="1"/>
    </xf>
    <xf numFmtId="0" fontId="20" fillId="2" borderId="1" xfId="6" applyFont="1" applyFill="1" applyBorder="1" applyAlignment="1" applyProtection="1">
      <alignment textRotation="90"/>
    </xf>
    <xf numFmtId="0" fontId="14" fillId="2" borderId="1" xfId="6" applyFont="1" applyFill="1" applyBorder="1" applyAlignment="1" applyProtection="1">
      <alignment horizontal="center"/>
    </xf>
    <xf numFmtId="167" fontId="14" fillId="3" borderId="1" xfId="5" applyNumberFormat="1" applyFont="1" applyFill="1" applyBorder="1" applyAlignment="1" applyProtection="1">
      <protection locked="0"/>
    </xf>
    <xf numFmtId="167" fontId="20" fillId="3" borderId="1" xfId="5" applyNumberFormat="1" applyFont="1" applyFill="1" applyBorder="1" applyAlignment="1" applyProtection="1">
      <protection locked="0"/>
    </xf>
    <xf numFmtId="167" fontId="20" fillId="3" borderId="1" xfId="1" applyNumberFormat="1" applyFont="1" applyFill="1" applyBorder="1" applyAlignment="1" applyProtection="1">
      <protection locked="0"/>
    </xf>
    <xf numFmtId="167" fontId="20" fillId="8" borderId="1" xfId="1" applyNumberFormat="1" applyFont="1" applyFill="1" applyBorder="1" applyAlignment="1" applyProtection="1">
      <protection locked="0"/>
    </xf>
    <xf numFmtId="167" fontId="14" fillId="8" borderId="1" xfId="1" applyNumberFormat="1" applyFont="1" applyFill="1" applyBorder="1" applyAlignment="1" applyProtection="1">
      <protection locked="0"/>
    </xf>
    <xf numFmtId="167" fontId="14" fillId="3" borderId="1" xfId="1" applyNumberFormat="1" applyFont="1" applyFill="1" applyBorder="1" applyAlignment="1" applyProtection="1">
      <protection locked="0"/>
    </xf>
    <xf numFmtId="0" fontId="27" fillId="2" borderId="0" xfId="6" applyNumberFormat="1" applyFont="1" applyFill="1" applyBorder="1" applyAlignment="1" applyProtection="1"/>
    <xf numFmtId="167" fontId="20" fillId="8" borderId="1" xfId="1" applyNumberFormat="1" applyFont="1" applyFill="1" applyBorder="1" applyAlignment="1" applyProtection="1"/>
    <xf numFmtId="0" fontId="20" fillId="0" borderId="1" xfId="6" applyFont="1" applyFill="1" applyBorder="1" applyAlignment="1" applyProtection="1">
      <alignment textRotation="90"/>
    </xf>
    <xf numFmtId="167" fontId="14" fillId="8" borderId="1" xfId="5" applyNumberFormat="1" applyFont="1" applyFill="1" applyBorder="1" applyAlignment="1" applyProtection="1">
      <protection locked="0"/>
    </xf>
    <xf numFmtId="167" fontId="14" fillId="8" borderId="1" xfId="1" applyNumberFormat="1" applyFont="1" applyFill="1" applyBorder="1" applyAlignment="1" applyProtection="1"/>
    <xf numFmtId="0" fontId="27" fillId="0" borderId="0" xfId="6" applyNumberFormat="1" applyFont="1" applyFill="1" applyBorder="1" applyAlignment="1" applyProtection="1">
      <alignment horizontal="left"/>
    </xf>
    <xf numFmtId="0" fontId="27" fillId="4" borderId="0" xfId="6" applyNumberFormat="1" applyFont="1" applyFill="1" applyBorder="1" applyAlignment="1" applyProtection="1">
      <alignment horizontal="left"/>
    </xf>
    <xf numFmtId="0" fontId="20" fillId="2" borderId="2" xfId="6" applyFont="1" applyFill="1" applyBorder="1" applyAlignment="1" applyProtection="1">
      <alignment textRotation="90"/>
    </xf>
    <xf numFmtId="167" fontId="20" fillId="2" borderId="1" xfId="1" applyNumberFormat="1" applyFont="1" applyFill="1" applyBorder="1" applyAlignment="1" applyProtection="1">
      <alignment horizontal="center"/>
    </xf>
    <xf numFmtId="0" fontId="14" fillId="0" borderId="3" xfId="6" applyFont="1" applyFill="1" applyBorder="1" applyAlignment="1" applyProtection="1">
      <alignment horizontal="left" wrapText="1"/>
    </xf>
    <xf numFmtId="0" fontId="14" fillId="0" borderId="7" xfId="6" applyFont="1" applyFill="1" applyBorder="1" applyAlignment="1" applyProtection="1">
      <alignment horizontal="left" wrapText="1"/>
    </xf>
    <xf numFmtId="167" fontId="20" fillId="2" borderId="1" xfId="1" applyNumberFormat="1" applyFont="1" applyFill="1" applyBorder="1" applyAlignment="1" applyProtection="1"/>
    <xf numFmtId="167" fontId="20" fillId="0" borderId="1" xfId="1" applyNumberFormat="1" applyFont="1" applyFill="1" applyBorder="1" applyAlignment="1" applyProtection="1"/>
    <xf numFmtId="167" fontId="14" fillId="2" borderId="1" xfId="1" applyNumberFormat="1" applyFont="1" applyFill="1" applyBorder="1" applyAlignment="1" applyProtection="1"/>
    <xf numFmtId="167" fontId="14" fillId="0" borderId="1" xfId="1" applyNumberFormat="1" applyFont="1" applyFill="1" applyBorder="1" applyAlignment="1" applyProtection="1"/>
    <xf numFmtId="167" fontId="14" fillId="3" borderId="1" xfId="5" applyNumberFormat="1" applyFont="1" applyFill="1" applyBorder="1" applyAlignment="1" applyProtection="1">
      <alignment horizontal="right"/>
      <protection locked="0"/>
    </xf>
    <xf numFmtId="49" fontId="20" fillId="2" borderId="1" xfId="6" applyNumberFormat="1" applyFont="1" applyFill="1" applyBorder="1" applyAlignment="1" applyProtection="1">
      <alignment horizontal="center"/>
    </xf>
    <xf numFmtId="49" fontId="20" fillId="0" borderId="1" xfId="6" applyNumberFormat="1" applyFont="1" applyFill="1" applyBorder="1" applyAlignment="1" applyProtection="1">
      <alignment horizontal="center" wrapText="1"/>
    </xf>
    <xf numFmtId="49" fontId="20" fillId="0" borderId="7" xfId="6" applyNumberFormat="1" applyFont="1" applyFill="1" applyBorder="1" applyAlignment="1" applyProtection="1">
      <alignment horizontal="center" wrapText="1"/>
    </xf>
    <xf numFmtId="0" fontId="27" fillId="0" borderId="0" xfId="6" applyFont="1" applyFill="1" applyBorder="1" applyAlignment="1" applyProtection="1"/>
    <xf numFmtId="0" fontId="27" fillId="4" borderId="0" xfId="6" applyFont="1" applyFill="1" applyBorder="1" applyAlignment="1" applyProtection="1"/>
    <xf numFmtId="0" fontId="20" fillId="2" borderId="1" xfId="6" applyNumberFormat="1" applyFont="1" applyFill="1" applyBorder="1" applyAlignment="1" applyProtection="1">
      <alignment horizontal="center" vertical="center" textRotation="90"/>
    </xf>
    <xf numFmtId="1" fontId="20" fillId="2" borderId="1" xfId="6" applyNumberFormat="1" applyFont="1" applyFill="1" applyBorder="1" applyAlignment="1" applyProtection="1">
      <alignment horizontal="center"/>
    </xf>
    <xf numFmtId="0" fontId="14" fillId="2" borderId="8" xfId="6" applyFont="1" applyFill="1" applyBorder="1" applyAlignment="1" applyProtection="1">
      <alignment horizontal="center"/>
    </xf>
    <xf numFmtId="0" fontId="20" fillId="2" borderId="9" xfId="6" applyFont="1" applyFill="1" applyBorder="1" applyAlignment="1" applyProtection="1">
      <alignment horizontal="center"/>
    </xf>
    <xf numFmtId="0" fontId="14" fillId="2" borderId="6" xfId="6" applyFont="1" applyFill="1" applyBorder="1" applyAlignment="1" applyProtection="1">
      <alignment horizontal="center"/>
    </xf>
    <xf numFmtId="0" fontId="14" fillId="0" borderId="0" xfId="6" applyFont="1" applyBorder="1" applyAlignment="1" applyProtection="1"/>
    <xf numFmtId="0" fontId="14" fillId="0" borderId="0" xfId="6" applyFont="1" applyBorder="1" applyAlignment="1" applyProtection="1">
      <alignment horizontal="center"/>
    </xf>
    <xf numFmtId="0" fontId="14" fillId="0" borderId="0" xfId="6" applyFont="1" applyBorder="1" applyAlignment="1" applyProtection="1">
      <alignment wrapText="1"/>
    </xf>
    <xf numFmtId="0" fontId="20" fillId="0" borderId="0" xfId="6" applyFont="1" applyBorder="1" applyAlignment="1" applyProtection="1">
      <alignment horizontal="center"/>
    </xf>
    <xf numFmtId="168" fontId="14" fillId="3" borderId="1" xfId="9" applyNumberFormat="1" applyFont="1" applyFill="1" applyBorder="1" applyAlignment="1" applyProtection="1">
      <alignment horizontal="center" vertical="center"/>
      <protection locked="0"/>
    </xf>
    <xf numFmtId="49" fontId="20" fillId="2" borderId="7" xfId="6" applyNumberFormat="1" applyFont="1" applyFill="1" applyBorder="1" applyAlignment="1" applyProtection="1">
      <alignment horizontal="right"/>
    </xf>
    <xf numFmtId="0" fontId="27" fillId="0" borderId="0" xfId="6" applyFont="1" applyFill="1" applyAlignment="1" applyProtection="1"/>
    <xf numFmtId="0" fontId="27" fillId="6" borderId="0" xfId="6" applyFont="1" applyFill="1" applyAlignment="1" applyProtection="1"/>
    <xf numFmtId="0" fontId="20" fillId="2" borderId="1" xfId="6" applyFont="1" applyFill="1" applyBorder="1" applyAlignment="1" applyProtection="1">
      <alignment horizontal="center" vertical="center"/>
    </xf>
    <xf numFmtId="166" fontId="20" fillId="2" borderId="1" xfId="6" applyNumberFormat="1" applyFont="1" applyFill="1" applyBorder="1" applyAlignment="1" applyProtection="1">
      <alignment horizontal="center" vertical="center" wrapText="1"/>
    </xf>
    <xf numFmtId="0" fontId="20" fillId="2" borderId="1" xfId="6" applyNumberFormat="1" applyFont="1" applyFill="1" applyBorder="1" applyAlignment="1" applyProtection="1">
      <alignment vertical="center" textRotation="90"/>
    </xf>
    <xf numFmtId="0" fontId="20" fillId="0" borderId="1" xfId="6" applyFont="1" applyFill="1" applyBorder="1" applyAlignment="1" applyProtection="1">
      <alignment horizontal="center" vertical="center"/>
    </xf>
    <xf numFmtId="0" fontId="20" fillId="2" borderId="1" xfId="6" applyFont="1" applyFill="1" applyBorder="1" applyAlignment="1" applyProtection="1">
      <alignment horizontal="center" vertical="center" wrapText="1"/>
    </xf>
    <xf numFmtId="167" fontId="20" fillId="2" borderId="1" xfId="1" applyNumberFormat="1" applyFont="1" applyFill="1" applyBorder="1" applyAlignment="1" applyProtection="1">
      <alignment horizontal="center" wrapText="1"/>
    </xf>
    <xf numFmtId="3" fontId="20" fillId="2" borderId="1" xfId="6" applyNumberFormat="1" applyFont="1" applyFill="1" applyBorder="1" applyAlignment="1" applyProtection="1">
      <alignment horizontal="center" vertical="center" wrapText="1"/>
    </xf>
    <xf numFmtId="0" fontId="14" fillId="4" borderId="1" xfId="6" applyFont="1" applyFill="1" applyBorder="1" applyAlignment="1" applyProtection="1">
      <alignment horizontal="center"/>
    </xf>
    <xf numFmtId="0" fontId="14" fillId="4" borderId="1" xfId="6" applyNumberFormat="1" applyFont="1" applyFill="1" applyBorder="1" applyAlignment="1" applyProtection="1">
      <alignment horizontal="left" wrapText="1"/>
    </xf>
    <xf numFmtId="0" fontId="20" fillId="4" borderId="7" xfId="6" applyNumberFormat="1" applyFont="1" applyFill="1" applyBorder="1" applyAlignment="1" applyProtection="1">
      <alignment horizontal="center"/>
    </xf>
    <xf numFmtId="0" fontId="20" fillId="0" borderId="0" xfId="0" applyFont="1"/>
    <xf numFmtId="0" fontId="14" fillId="4" borderId="3" xfId="6" applyNumberFormat="1" applyFont="1" applyFill="1" applyBorder="1" applyAlignment="1" applyProtection="1">
      <alignment wrapText="1"/>
    </xf>
    <xf numFmtId="0" fontId="14" fillId="4" borderId="7" xfId="6" applyNumberFormat="1" applyFont="1" applyFill="1" applyBorder="1" applyAlignment="1" applyProtection="1">
      <alignment wrapText="1"/>
    </xf>
    <xf numFmtId="0" fontId="14" fillId="4" borderId="3" xfId="6" applyNumberFormat="1" applyFont="1" applyFill="1" applyBorder="1" applyAlignment="1" applyProtection="1">
      <alignment horizontal="left" wrapText="1"/>
    </xf>
    <xf numFmtId="0" fontId="14" fillId="4" borderId="7" xfId="6" applyNumberFormat="1" applyFont="1" applyFill="1" applyBorder="1" applyAlignment="1" applyProtection="1">
      <alignment horizontal="left" wrapText="1"/>
    </xf>
    <xf numFmtId="0" fontId="20" fillId="0" borderId="7" xfId="6" applyNumberFormat="1" applyFont="1" applyFill="1" applyBorder="1" applyAlignment="1" applyProtection="1">
      <alignment horizontal="center"/>
    </xf>
    <xf numFmtId="0" fontId="14" fillId="0" borderId="3" xfId="6" applyNumberFormat="1" applyFont="1" applyFill="1" applyBorder="1" applyAlignment="1" applyProtection="1">
      <alignment horizontal="left" wrapText="1"/>
    </xf>
    <xf numFmtId="0" fontId="14" fillId="0" borderId="7" xfId="6" applyNumberFormat="1" applyFont="1" applyFill="1" applyBorder="1" applyAlignment="1" applyProtection="1">
      <alignment horizontal="left" wrapText="1"/>
    </xf>
    <xf numFmtId="49" fontId="20" fillId="0" borderId="1" xfId="6" applyNumberFormat="1" applyFont="1" applyFill="1" applyBorder="1" applyAlignment="1" applyProtection="1">
      <alignment horizontal="center"/>
    </xf>
    <xf numFmtId="49" fontId="20" fillId="4" borderId="1" xfId="6" applyNumberFormat="1" applyFont="1" applyFill="1" applyBorder="1" applyAlignment="1" applyProtection="1">
      <alignment horizontal="center"/>
    </xf>
    <xf numFmtId="0" fontId="14" fillId="4" borderId="2" xfId="6" applyFont="1" applyFill="1" applyBorder="1" applyAlignment="1" applyProtection="1">
      <alignment horizontal="center"/>
    </xf>
    <xf numFmtId="0" fontId="14" fillId="0" borderId="0" xfId="6" applyFont="1" applyAlignment="1" applyProtection="1"/>
    <xf numFmtId="0" fontId="14" fillId="2" borderId="0" xfId="6" applyNumberFormat="1" applyFont="1" applyFill="1" applyAlignment="1" applyProtection="1"/>
    <xf numFmtId="0" fontId="14" fillId="2" borderId="0" xfId="6" applyNumberFormat="1" applyFont="1" applyFill="1" applyAlignment="1" applyProtection="1">
      <alignment wrapText="1"/>
    </xf>
    <xf numFmtId="0" fontId="20" fillId="2" borderId="0" xfId="6" applyNumberFormat="1" applyFont="1" applyFill="1" applyAlignment="1" applyProtection="1">
      <alignment horizontal="center"/>
    </xf>
    <xf numFmtId="168" fontId="14" fillId="2" borderId="1" xfId="9" applyNumberFormat="1" applyFont="1" applyFill="1" applyBorder="1" applyAlignment="1" applyProtection="1">
      <alignment horizontal="center"/>
    </xf>
    <xf numFmtId="0" fontId="27" fillId="2" borderId="0" xfId="6" applyFont="1" applyFill="1" applyBorder="1" applyAlignment="1" applyProtection="1"/>
    <xf numFmtId="0" fontId="27" fillId="2" borderId="0" xfId="6" applyFont="1" applyFill="1" applyBorder="1" applyAlignment="1" applyProtection="1">
      <alignment horizontal="center"/>
    </xf>
    <xf numFmtId="0" fontId="27" fillId="2" borderId="0" xfId="6" applyFont="1" applyFill="1" applyBorder="1" applyAlignment="1" applyProtection="1">
      <alignment wrapText="1"/>
    </xf>
    <xf numFmtId="3" fontId="28" fillId="2" borderId="0" xfId="6" applyNumberFormat="1" applyFont="1" applyFill="1" applyBorder="1" applyAlignment="1" applyProtection="1">
      <alignment horizontal="center"/>
    </xf>
    <xf numFmtId="0" fontId="9" fillId="2" borderId="4" xfId="6" applyNumberFormat="1" applyFont="1" applyFill="1" applyBorder="1" applyAlignment="1" applyProtection="1">
      <alignment horizontal="center" vertical="center" textRotation="90" wrapText="1"/>
    </xf>
    <xf numFmtId="0" fontId="8" fillId="2" borderId="4" xfId="6" applyNumberFormat="1" applyFont="1" applyFill="1" applyBorder="1" applyAlignment="1" applyProtection="1">
      <alignment horizontal="center" vertical="center" textRotation="90"/>
    </xf>
    <xf numFmtId="0" fontId="8" fillId="2" borderId="5" xfId="6" applyNumberFormat="1" applyFont="1" applyFill="1" applyBorder="1" applyAlignment="1" applyProtection="1">
      <alignment horizontal="center" vertical="center" textRotation="90"/>
    </xf>
    <xf numFmtId="0" fontId="9" fillId="2" borderId="12" xfId="6" applyFont="1" applyFill="1" applyBorder="1" applyAlignment="1" applyProtection="1">
      <alignment horizontal="center"/>
    </xf>
    <xf numFmtId="0" fontId="7" fillId="2" borderId="3" xfId="6" applyFont="1" applyFill="1" applyBorder="1" applyAlignment="1" applyProtection="1">
      <alignment horizontal="left" wrapText="1"/>
    </xf>
    <xf numFmtId="0" fontId="7" fillId="2" borderId="10" xfId="6" applyFont="1" applyFill="1" applyBorder="1" applyAlignment="1" applyProtection="1">
      <alignment horizontal="left" wrapText="1"/>
    </xf>
    <xf numFmtId="0" fontId="7" fillId="2" borderId="7" xfId="6" applyFont="1" applyFill="1" applyBorder="1" applyAlignment="1" applyProtection="1">
      <alignment horizontal="left" wrapText="1"/>
    </xf>
    <xf numFmtId="0" fontId="7" fillId="0" borderId="3" xfId="6" applyFont="1" applyFill="1" applyBorder="1" applyAlignment="1" applyProtection="1">
      <alignment horizontal="left"/>
    </xf>
    <xf numFmtId="0" fontId="7" fillId="0" borderId="10" xfId="6" applyFont="1" applyFill="1" applyBorder="1" applyAlignment="1" applyProtection="1">
      <alignment horizontal="left"/>
    </xf>
    <xf numFmtId="0" fontId="7" fillId="0" borderId="7" xfId="6" applyFont="1" applyFill="1" applyBorder="1" applyAlignment="1" applyProtection="1">
      <alignment horizontal="left"/>
    </xf>
    <xf numFmtId="0" fontId="7" fillId="2" borderId="3" xfId="6" applyFont="1" applyFill="1" applyBorder="1" applyAlignment="1" applyProtection="1">
      <alignment horizontal="left"/>
    </xf>
    <xf numFmtId="0" fontId="7" fillId="2" borderId="10" xfId="6" applyFont="1" applyFill="1" applyBorder="1" applyAlignment="1" applyProtection="1">
      <alignment horizontal="left"/>
    </xf>
    <xf numFmtId="0" fontId="7" fillId="2" borderId="7" xfId="6" applyFont="1" applyFill="1" applyBorder="1" applyAlignment="1" applyProtection="1">
      <alignment horizontal="left"/>
    </xf>
    <xf numFmtId="1" fontId="9" fillId="3" borderId="10" xfId="6" applyNumberFormat="1" applyFont="1" applyFill="1" applyBorder="1" applyAlignment="1" applyProtection="1">
      <alignment horizontal="center"/>
      <protection locked="0"/>
    </xf>
    <xf numFmtId="0" fontId="7" fillId="2" borderId="30" xfId="6" applyNumberFormat="1" applyFont="1" applyFill="1" applyBorder="1" applyAlignment="1" applyProtection="1">
      <alignment horizontal="left" wrapText="1"/>
    </xf>
    <xf numFmtId="0" fontId="7" fillId="2" borderId="31" xfId="6" applyNumberFormat="1" applyFont="1" applyFill="1" applyBorder="1" applyAlignment="1" applyProtection="1">
      <alignment horizontal="left" wrapText="1"/>
    </xf>
    <xf numFmtId="0" fontId="7" fillId="2" borderId="26" xfId="6" applyNumberFormat="1" applyFont="1" applyFill="1" applyBorder="1" applyAlignment="1" applyProtection="1">
      <alignment horizontal="left" wrapText="1"/>
    </xf>
    <xf numFmtId="0" fontId="7" fillId="3" borderId="10" xfId="6" applyFont="1" applyFill="1" applyBorder="1" applyAlignment="1" applyProtection="1">
      <alignment horizontal="center"/>
      <protection locked="0"/>
    </xf>
    <xf numFmtId="0" fontId="7" fillId="0" borderId="6" xfId="6" applyNumberFormat="1" applyFont="1" applyFill="1" applyBorder="1" applyAlignment="1" applyProtection="1">
      <alignment horizontal="left" wrapText="1"/>
    </xf>
    <xf numFmtId="0" fontId="7" fillId="2" borderId="1" xfId="6" applyFont="1" applyFill="1" applyBorder="1" applyAlignment="1" applyProtection="1">
      <alignment horizontal="left"/>
    </xf>
    <xf numFmtId="0" fontId="9" fillId="0" borderId="1" xfId="6" applyFont="1" applyFill="1" applyBorder="1" applyAlignment="1" applyProtection="1">
      <alignment horizontal="left" wrapText="1"/>
    </xf>
    <xf numFmtId="0" fontId="7" fillId="0" borderId="3" xfId="6" applyFont="1" applyFill="1" applyBorder="1" applyAlignment="1" applyProtection="1">
      <alignment horizontal="left" wrapText="1"/>
    </xf>
    <xf numFmtId="0" fontId="2" fillId="0" borderId="10" xfId="0" applyFont="1" applyBorder="1" applyAlignment="1">
      <alignment horizontal="left" wrapText="1"/>
    </xf>
    <xf numFmtId="0" fontId="2" fillId="0" borderId="7" xfId="0" applyFont="1" applyBorder="1" applyAlignment="1">
      <alignment horizontal="left" wrapText="1"/>
    </xf>
    <xf numFmtId="0" fontId="9" fillId="0" borderId="1" xfId="6" applyFont="1" applyFill="1" applyBorder="1" applyAlignment="1" applyProtection="1">
      <alignment horizontal="left"/>
    </xf>
    <xf numFmtId="0" fontId="9" fillId="2" borderId="1" xfId="6" applyFont="1" applyFill="1" applyBorder="1" applyAlignment="1" applyProtection="1">
      <alignment horizontal="left"/>
    </xf>
    <xf numFmtId="0" fontId="9" fillId="2" borderId="2" xfId="6" applyNumberFormat="1" applyFont="1" applyFill="1" applyBorder="1" applyAlignment="1" applyProtection="1">
      <alignment horizontal="center" vertical="center" textRotation="90" wrapText="1"/>
    </xf>
    <xf numFmtId="0" fontId="9" fillId="2" borderId="5" xfId="6" applyNumberFormat="1" applyFont="1" applyFill="1" applyBorder="1" applyAlignment="1" applyProtection="1">
      <alignment horizontal="center" vertical="center" textRotation="90" wrapText="1"/>
    </xf>
    <xf numFmtId="0" fontId="7" fillId="2" borderId="1" xfId="6" applyFont="1" applyFill="1" applyBorder="1" applyAlignment="1" applyProtection="1">
      <alignment horizontal="left" wrapText="1"/>
    </xf>
    <xf numFmtId="1" fontId="11" fillId="2" borderId="0" xfId="6" applyNumberFormat="1" applyFont="1" applyFill="1" applyBorder="1" applyAlignment="1" applyProtection="1">
      <alignment horizontal="center"/>
    </xf>
    <xf numFmtId="0" fontId="9" fillId="4" borderId="1" xfId="6" applyFont="1" applyFill="1" applyBorder="1" applyAlignment="1" applyProtection="1">
      <alignment horizontal="left"/>
    </xf>
    <xf numFmtId="0" fontId="7" fillId="0" borderId="1" xfId="6" applyFont="1" applyFill="1" applyBorder="1" applyAlignment="1" applyProtection="1">
      <alignment horizontal="left" wrapText="1"/>
    </xf>
    <xf numFmtId="0" fontId="7" fillId="4" borderId="1" xfId="6" applyFont="1" applyFill="1" applyBorder="1" applyAlignment="1" applyProtection="1">
      <alignment horizontal="left"/>
    </xf>
    <xf numFmtId="0" fontId="9" fillId="2" borderId="1" xfId="6" applyFont="1" applyFill="1" applyBorder="1" applyAlignment="1" applyProtection="1">
      <alignment horizontal="center" vertical="center" textRotation="90" wrapText="1"/>
    </xf>
    <xf numFmtId="0" fontId="9" fillId="2" borderId="1" xfId="6" applyFont="1" applyFill="1" applyBorder="1" applyAlignment="1" applyProtection="1">
      <alignment horizontal="center" wrapText="1"/>
    </xf>
    <xf numFmtId="0" fontId="7" fillId="0" borderId="1" xfId="6" applyFont="1" applyFill="1" applyBorder="1" applyAlignment="1" applyProtection="1">
      <alignment horizontal="left"/>
    </xf>
    <xf numFmtId="0" fontId="25" fillId="2" borderId="0" xfId="6" applyFont="1" applyFill="1" applyBorder="1" applyAlignment="1" applyProtection="1">
      <alignment horizontal="center"/>
    </xf>
    <xf numFmtId="0" fontId="9" fillId="2" borderId="5" xfId="6" applyFont="1" applyFill="1" applyBorder="1" applyAlignment="1" applyProtection="1">
      <alignment horizontal="center"/>
    </xf>
    <xf numFmtId="0" fontId="9" fillId="2" borderId="1" xfId="6" applyFont="1" applyFill="1" applyBorder="1" applyAlignment="1" applyProtection="1">
      <alignment horizontal="center"/>
    </xf>
    <xf numFmtId="0" fontId="9" fillId="3" borderId="3" xfId="6" applyFont="1" applyFill="1" applyBorder="1" applyAlignment="1" applyProtection="1">
      <alignment horizontal="center"/>
      <protection locked="0"/>
    </xf>
    <xf numFmtId="0" fontId="9" fillId="3" borderId="10" xfId="6" applyFont="1" applyFill="1" applyBorder="1" applyAlignment="1" applyProtection="1">
      <alignment horizontal="center"/>
      <protection locked="0"/>
    </xf>
    <xf numFmtId="0" fontId="9" fillId="3" borderId="7" xfId="6" applyFont="1" applyFill="1" applyBorder="1" applyAlignment="1" applyProtection="1">
      <alignment horizontal="center"/>
      <protection locked="0"/>
    </xf>
    <xf numFmtId="1" fontId="9" fillId="3" borderId="3" xfId="6" applyNumberFormat="1" applyFont="1" applyFill="1" applyBorder="1" applyAlignment="1" applyProtection="1">
      <alignment horizontal="center"/>
      <protection locked="0"/>
    </xf>
    <xf numFmtId="1" fontId="9" fillId="3" borderId="7" xfId="6" applyNumberFormat="1" applyFont="1" applyFill="1" applyBorder="1" applyAlignment="1" applyProtection="1">
      <alignment horizontal="center"/>
      <protection locked="0"/>
    </xf>
    <xf numFmtId="0" fontId="9" fillId="3" borderId="1" xfId="6" applyFont="1" applyFill="1" applyBorder="1" applyAlignment="1" applyProtection="1">
      <alignment horizontal="center"/>
      <protection locked="0"/>
    </xf>
    <xf numFmtId="0" fontId="7" fillId="2" borderId="1" xfId="6" applyFont="1" applyFill="1" applyBorder="1" applyAlignment="1" applyProtection="1">
      <alignment horizontal="center"/>
    </xf>
    <xf numFmtId="0" fontId="9" fillId="4" borderId="3" xfId="6" applyFont="1" applyFill="1" applyBorder="1" applyAlignment="1" applyProtection="1">
      <alignment horizontal="left"/>
    </xf>
    <xf numFmtId="0" fontId="2" fillId="0" borderId="10" xfId="0" applyFont="1" applyBorder="1" applyAlignment="1">
      <alignment horizontal="left"/>
    </xf>
    <xf numFmtId="0" fontId="2" fillId="0" borderId="7" xfId="0" applyFont="1" applyBorder="1" applyAlignment="1">
      <alignment horizontal="left"/>
    </xf>
    <xf numFmtId="0" fontId="14" fillId="4" borderId="1" xfId="6" applyNumberFormat="1" applyFont="1" applyFill="1" applyBorder="1" applyAlignment="1" applyProtection="1">
      <alignment horizontal="left" wrapText="1"/>
    </xf>
    <xf numFmtId="0" fontId="14" fillId="2" borderId="1" xfId="6" applyNumberFormat="1" applyFont="1" applyFill="1" applyBorder="1" applyAlignment="1" applyProtection="1">
      <alignment horizontal="left" wrapText="1"/>
    </xf>
    <xf numFmtId="0" fontId="14" fillId="0" borderId="3" xfId="6" applyNumberFormat="1" applyFont="1" applyFill="1" applyBorder="1" applyAlignment="1" applyProtection="1">
      <alignment horizontal="left" wrapText="1"/>
    </xf>
    <xf numFmtId="0" fontId="14" fillId="0" borderId="7" xfId="6" applyNumberFormat="1" applyFont="1" applyFill="1" applyBorder="1" applyAlignment="1" applyProtection="1">
      <alignment horizontal="left" wrapText="1"/>
    </xf>
    <xf numFmtId="0" fontId="13" fillId="0" borderId="7" xfId="0" applyFont="1" applyBorder="1" applyAlignment="1">
      <alignment horizontal="left" wrapText="1"/>
    </xf>
    <xf numFmtId="0" fontId="14" fillId="4" borderId="3" xfId="6" applyNumberFormat="1" applyFont="1" applyFill="1" applyBorder="1" applyAlignment="1" applyProtection="1">
      <alignment horizontal="left" wrapText="1"/>
    </xf>
    <xf numFmtId="0" fontId="20" fillId="0" borderId="1" xfId="6" applyFont="1" applyFill="1" applyBorder="1" applyAlignment="1" applyProtection="1">
      <alignment horizontal="left" wrapText="1"/>
    </xf>
    <xf numFmtId="0" fontId="20" fillId="4" borderId="1" xfId="6" applyFont="1" applyFill="1" applyBorder="1" applyAlignment="1" applyProtection="1">
      <alignment horizontal="left" wrapText="1"/>
    </xf>
    <xf numFmtId="0" fontId="14" fillId="0" borderId="1" xfId="6" applyFont="1" applyFill="1" applyBorder="1" applyAlignment="1" applyProtection="1">
      <alignment horizontal="left" wrapText="1"/>
    </xf>
    <xf numFmtId="0" fontId="20" fillId="2" borderId="1" xfId="6" applyFont="1" applyFill="1" applyBorder="1" applyAlignment="1" applyProtection="1">
      <alignment horizontal="left" wrapText="1"/>
    </xf>
    <xf numFmtId="0" fontId="14" fillId="2" borderId="1" xfId="6" applyFont="1" applyFill="1" applyBorder="1" applyAlignment="1" applyProtection="1">
      <alignment horizontal="left" wrapText="1"/>
    </xf>
    <xf numFmtId="0" fontId="20" fillId="2" borderId="1" xfId="6" applyFont="1" applyFill="1" applyBorder="1" applyAlignment="1" applyProtection="1">
      <alignment horizontal="center" vertical="center" wrapText="1"/>
    </xf>
    <xf numFmtId="0" fontId="14" fillId="2" borderId="3" xfId="6" applyNumberFormat="1" applyFont="1" applyFill="1" applyBorder="1" applyAlignment="1" applyProtection="1">
      <alignment horizontal="left" wrapText="1"/>
    </xf>
    <xf numFmtId="0" fontId="14" fillId="2" borderId="7" xfId="6" applyNumberFormat="1" applyFont="1" applyFill="1" applyBorder="1" applyAlignment="1" applyProtection="1">
      <alignment horizontal="left" wrapText="1"/>
    </xf>
    <xf numFmtId="0" fontId="14" fillId="4" borderId="7" xfId="6" applyNumberFormat="1" applyFont="1" applyFill="1" applyBorder="1" applyAlignment="1" applyProtection="1">
      <alignment horizontal="left" wrapText="1"/>
    </xf>
    <xf numFmtId="0" fontId="20" fillId="2" borderId="1" xfId="6" applyFont="1" applyFill="1" applyBorder="1" applyAlignment="1" applyProtection="1">
      <alignment horizontal="center" vertical="center"/>
    </xf>
    <xf numFmtId="1" fontId="20" fillId="2" borderId="1" xfId="6" applyNumberFormat="1" applyFont="1" applyFill="1" applyBorder="1" applyAlignment="1" applyProtection="1">
      <alignment horizontal="center" vertical="center" wrapText="1"/>
    </xf>
    <xf numFmtId="0" fontId="20" fillId="2" borderId="3" xfId="6" applyFont="1" applyFill="1" applyBorder="1" applyAlignment="1" applyProtection="1">
      <alignment horizontal="center" wrapText="1"/>
    </xf>
    <xf numFmtId="0" fontId="20" fillId="2" borderId="10" xfId="6" applyFont="1" applyFill="1" applyBorder="1" applyAlignment="1" applyProtection="1">
      <alignment horizontal="center" wrapText="1"/>
    </xf>
    <xf numFmtId="0" fontId="20" fillId="2" borderId="1" xfId="6" applyFont="1" applyFill="1" applyBorder="1" applyAlignment="1" applyProtection="1">
      <alignment horizontal="center"/>
    </xf>
    <xf numFmtId="0" fontId="20" fillId="2" borderId="1" xfId="6" applyNumberFormat="1" applyFont="1" applyFill="1" applyBorder="1" applyAlignment="1" applyProtection="1">
      <alignment horizontal="center" vertical="center" textRotation="90"/>
    </xf>
    <xf numFmtId="0" fontId="20" fillId="3" borderId="10" xfId="6" applyNumberFormat="1" applyFont="1" applyFill="1" applyBorder="1" applyAlignment="1" applyProtection="1">
      <alignment horizontal="center"/>
      <protection locked="0"/>
    </xf>
    <xf numFmtId="1" fontId="20" fillId="3" borderId="10" xfId="6" applyNumberFormat="1" applyFont="1" applyFill="1" applyBorder="1" applyAlignment="1" applyProtection="1">
      <alignment horizontal="center"/>
      <protection locked="0"/>
    </xf>
    <xf numFmtId="0" fontId="14" fillId="2" borderId="5" xfId="6" applyNumberFormat="1" applyFont="1" applyFill="1" applyBorder="1" applyAlignment="1" applyProtection="1">
      <alignment horizontal="left" wrapText="1"/>
    </xf>
    <xf numFmtId="0" fontId="20" fillId="2" borderId="2" xfId="6" applyFont="1" applyFill="1" applyBorder="1" applyAlignment="1" applyProtection="1">
      <alignment horizontal="center" vertical="center" textRotation="90"/>
    </xf>
    <xf numFmtId="0" fontId="20" fillId="2" borderId="4" xfId="6" applyFont="1" applyFill="1" applyBorder="1" applyAlignment="1" applyProtection="1">
      <alignment horizontal="center" vertical="center" textRotation="90"/>
    </xf>
    <xf numFmtId="0" fontId="20" fillId="2" borderId="5" xfId="6" applyFont="1" applyFill="1" applyBorder="1" applyAlignment="1" applyProtection="1">
      <alignment horizontal="center" vertical="center" textRotation="90"/>
    </xf>
    <xf numFmtId="0" fontId="20" fillId="2" borderId="2" xfId="6" applyFont="1" applyFill="1" applyBorder="1" applyAlignment="1" applyProtection="1">
      <alignment horizontal="center" vertical="center" textRotation="90" wrapText="1"/>
    </xf>
    <xf numFmtId="0" fontId="20" fillId="2" borderId="4" xfId="6" applyFont="1" applyFill="1" applyBorder="1" applyAlignment="1" applyProtection="1">
      <alignment horizontal="center" vertical="center" textRotation="90" wrapText="1"/>
    </xf>
    <xf numFmtId="0" fontId="20" fillId="2" borderId="5" xfId="6" applyFont="1" applyFill="1" applyBorder="1" applyAlignment="1" applyProtection="1">
      <alignment horizontal="center" vertical="center" textRotation="90" wrapText="1"/>
    </xf>
    <xf numFmtId="0" fontId="14" fillId="2" borderId="3" xfId="6" applyFont="1" applyFill="1" applyBorder="1" applyAlignment="1" applyProtection="1">
      <alignment horizontal="left" wrapText="1"/>
    </xf>
    <xf numFmtId="0" fontId="14" fillId="2" borderId="7" xfId="6" applyFont="1" applyFill="1" applyBorder="1" applyAlignment="1" applyProtection="1">
      <alignment horizontal="left" wrapText="1"/>
    </xf>
    <xf numFmtId="0" fontId="14" fillId="0" borderId="3" xfId="6" applyFont="1" applyFill="1" applyBorder="1" applyAlignment="1" applyProtection="1">
      <alignment horizontal="left" wrapText="1"/>
    </xf>
    <xf numFmtId="0" fontId="14" fillId="0" borderId="7" xfId="6" applyFont="1" applyFill="1" applyBorder="1" applyAlignment="1" applyProtection="1">
      <alignment horizontal="left" wrapText="1"/>
    </xf>
    <xf numFmtId="0" fontId="20" fillId="2" borderId="27" xfId="6" applyFont="1" applyFill="1" applyBorder="1" applyAlignment="1" applyProtection="1">
      <alignment horizontal="center" wrapText="1"/>
    </xf>
    <xf numFmtId="0" fontId="20" fillId="2" borderId="30" xfId="6" applyFont="1" applyFill="1" applyBorder="1" applyAlignment="1" applyProtection="1">
      <alignment horizontal="center" wrapText="1"/>
    </xf>
    <xf numFmtId="0" fontId="20" fillId="2" borderId="31" xfId="6" applyFont="1" applyFill="1" applyBorder="1" applyAlignment="1" applyProtection="1">
      <alignment horizontal="center" wrapText="1"/>
    </xf>
    <xf numFmtId="0" fontId="20" fillId="2" borderId="26" xfId="6" applyFont="1" applyFill="1" applyBorder="1" applyAlignment="1" applyProtection="1">
      <alignment horizontal="center" wrapText="1"/>
    </xf>
    <xf numFmtId="0" fontId="20" fillId="3" borderId="3" xfId="6" applyFont="1" applyFill="1" applyBorder="1" applyAlignment="1" applyProtection="1">
      <alignment horizontal="center" wrapText="1"/>
      <protection locked="0"/>
    </xf>
    <xf numFmtId="0" fontId="20" fillId="3" borderId="10" xfId="6" applyFont="1" applyFill="1" applyBorder="1" applyAlignment="1" applyProtection="1">
      <alignment horizontal="center" wrapText="1"/>
      <protection locked="0"/>
    </xf>
    <xf numFmtId="0" fontId="20" fillId="3" borderId="7" xfId="6" applyFont="1" applyFill="1" applyBorder="1" applyAlignment="1" applyProtection="1">
      <alignment horizontal="center" wrapText="1"/>
      <protection locked="0"/>
    </xf>
    <xf numFmtId="0" fontId="20" fillId="2" borderId="1" xfId="6" applyFont="1" applyFill="1" applyBorder="1" applyAlignment="1" applyProtection="1">
      <alignment horizontal="center" wrapText="1"/>
    </xf>
    <xf numFmtId="0" fontId="20" fillId="3" borderId="1" xfId="6" applyFont="1" applyFill="1" applyBorder="1" applyAlignment="1" applyProtection="1">
      <alignment horizontal="center" wrapText="1"/>
      <protection locked="0"/>
    </xf>
    <xf numFmtId="0" fontId="20" fillId="2" borderId="3" xfId="6" applyFont="1" applyFill="1" applyBorder="1" applyAlignment="1" applyProtection="1">
      <alignment horizontal="left" wrapText="1"/>
    </xf>
    <xf numFmtId="0" fontId="20" fillId="2" borderId="7" xfId="6" applyFont="1" applyFill="1" applyBorder="1" applyAlignment="1" applyProtection="1">
      <alignment horizontal="left" wrapText="1"/>
    </xf>
    <xf numFmtId="0" fontId="20" fillId="2" borderId="7" xfId="6" applyFont="1" applyFill="1" applyBorder="1" applyAlignment="1" applyProtection="1">
      <alignment horizontal="center" wrapText="1"/>
    </xf>
    <xf numFmtId="0" fontId="14" fillId="4" borderId="3" xfId="6" applyFont="1" applyFill="1" applyBorder="1" applyAlignment="1" applyProtection="1">
      <alignment horizontal="left" wrapText="1"/>
    </xf>
    <xf numFmtId="0" fontId="14" fillId="4" borderId="7" xfId="6" applyFont="1" applyFill="1" applyBorder="1" applyAlignment="1" applyProtection="1">
      <alignment horizontal="left" wrapText="1"/>
    </xf>
    <xf numFmtId="0" fontId="14" fillId="0" borderId="1" xfId="6" applyNumberFormat="1" applyFont="1" applyFill="1" applyBorder="1" applyAlignment="1" applyProtection="1">
      <alignment horizontal="left" wrapText="1"/>
    </xf>
    <xf numFmtId="0" fontId="24" fillId="4" borderId="0" xfId="6" applyNumberFormat="1" applyFont="1" applyFill="1" applyBorder="1" applyAlignment="1" applyProtection="1">
      <alignment horizontal="center"/>
    </xf>
    <xf numFmtId="0" fontId="27" fillId="4" borderId="0" xfId="6" applyNumberFormat="1" applyFont="1" applyFill="1" applyBorder="1" applyAlignment="1" applyProtection="1">
      <alignment horizontal="center"/>
    </xf>
    <xf numFmtId="0" fontId="14" fillId="4" borderId="2" xfId="6" applyNumberFormat="1" applyFont="1" applyFill="1" applyBorder="1" applyAlignment="1" applyProtection="1">
      <alignment horizontal="left" wrapText="1"/>
    </xf>
    <xf numFmtId="0" fontId="14" fillId="0" borderId="0" xfId="6" applyFont="1" applyAlignment="1">
      <alignment horizontal="left" wrapText="1"/>
    </xf>
    <xf numFmtId="0" fontId="20" fillId="2" borderId="2" xfId="6" applyNumberFormat="1" applyFont="1" applyFill="1" applyBorder="1" applyAlignment="1" applyProtection="1">
      <alignment horizontal="center" vertical="center" textRotation="90"/>
    </xf>
    <xf numFmtId="0" fontId="20" fillId="2" borderId="4" xfId="6" applyNumberFormat="1" applyFont="1" applyFill="1" applyBorder="1" applyAlignment="1" applyProtection="1">
      <alignment horizontal="center" vertical="center" textRotation="90"/>
    </xf>
    <xf numFmtId="0" fontId="20" fillId="2" borderId="48" xfId="6" applyNumberFormat="1" applyFont="1" applyFill="1" applyBorder="1" applyAlignment="1" applyProtection="1">
      <alignment horizontal="center" vertical="center" textRotation="90"/>
    </xf>
    <xf numFmtId="0" fontId="20" fillId="2" borderId="5" xfId="6" applyNumberFormat="1" applyFont="1" applyFill="1" applyBorder="1" applyAlignment="1" applyProtection="1">
      <alignment horizontal="center" vertical="center" textRotation="90"/>
    </xf>
    <xf numFmtId="0" fontId="7" fillId="6" borderId="33" xfId="6" applyNumberFormat="1" applyFont="1" applyFill="1" applyBorder="1" applyAlignment="1" applyProtection="1">
      <alignment horizontal="left" wrapText="1"/>
    </xf>
    <xf numFmtId="0" fontId="9" fillId="6" borderId="35" xfId="6" applyNumberFormat="1" applyFont="1" applyFill="1" applyBorder="1" applyAlignment="1" applyProtection="1">
      <alignment horizontal="center" wrapText="1"/>
    </xf>
    <xf numFmtId="0" fontId="9" fillId="6" borderId="36" xfId="6" applyNumberFormat="1" applyFont="1" applyFill="1" applyBorder="1" applyAlignment="1" applyProtection="1">
      <alignment horizontal="center" wrapText="1"/>
    </xf>
    <xf numFmtId="0" fontId="7" fillId="6" borderId="32" xfId="6" applyNumberFormat="1" applyFont="1" applyFill="1" applyBorder="1" applyAlignment="1" applyProtection="1">
      <alignment horizontal="left" wrapText="1"/>
    </xf>
    <xf numFmtId="0" fontId="7" fillId="6" borderId="34" xfId="6" applyNumberFormat="1" applyFont="1" applyFill="1" applyBorder="1" applyAlignment="1" applyProtection="1">
      <alignment horizontal="left" wrapText="1"/>
    </xf>
    <xf numFmtId="0" fontId="2" fillId="0" borderId="35" xfId="0" applyFont="1" applyBorder="1" applyAlignment="1">
      <alignment horizontal="left" wrapText="1"/>
    </xf>
    <xf numFmtId="0" fontId="2" fillId="0" borderId="36" xfId="0" applyFont="1" applyBorder="1" applyAlignment="1">
      <alignment horizontal="left" wrapText="1"/>
    </xf>
    <xf numFmtId="0" fontId="9" fillId="0" borderId="32" xfId="6" applyFont="1" applyFill="1" applyBorder="1" applyAlignment="1" applyProtection="1">
      <alignment horizontal="center" wrapText="1"/>
    </xf>
    <xf numFmtId="0" fontId="7" fillId="0" borderId="32" xfId="6" applyNumberFormat="1" applyFont="1" applyFill="1" applyBorder="1" applyAlignment="1" applyProtection="1">
      <alignment horizontal="left" wrapText="1"/>
    </xf>
    <xf numFmtId="0" fontId="9" fillId="6" borderId="32" xfId="6" applyNumberFormat="1" applyFont="1" applyFill="1" applyBorder="1" applyAlignment="1" applyProtection="1">
      <alignment horizontal="left" wrapText="1"/>
    </xf>
    <xf numFmtId="0" fontId="7" fillId="6" borderId="35" xfId="6" applyNumberFormat="1" applyFont="1" applyFill="1" applyBorder="1" applyAlignment="1" applyProtection="1">
      <alignment horizontal="left" wrapText="1"/>
    </xf>
    <xf numFmtId="0" fontId="7" fillId="6" borderId="36" xfId="6" applyNumberFormat="1" applyFont="1" applyFill="1" applyBorder="1" applyAlignment="1" applyProtection="1">
      <alignment horizontal="left" wrapText="1"/>
    </xf>
    <xf numFmtId="0" fontId="9" fillId="0" borderId="32" xfId="6" applyFont="1" applyBorder="1" applyAlignment="1" applyProtection="1">
      <alignment horizontal="center"/>
    </xf>
    <xf numFmtId="0" fontId="9" fillId="0" borderId="32" xfId="6" applyFont="1" applyBorder="1" applyAlignment="1" applyProtection="1">
      <alignment horizontal="center" wrapText="1"/>
    </xf>
    <xf numFmtId="0" fontId="9" fillId="3" borderId="32" xfId="6" applyFont="1" applyFill="1" applyBorder="1" applyAlignment="1" applyProtection="1">
      <alignment horizontal="center"/>
      <protection locked="0"/>
    </xf>
    <xf numFmtId="1" fontId="9" fillId="3" borderId="32" xfId="6" applyNumberFormat="1" applyFont="1" applyFill="1" applyBorder="1" applyAlignment="1" applyProtection="1">
      <alignment horizontal="center"/>
      <protection locked="0"/>
    </xf>
    <xf numFmtId="0" fontId="9" fillId="0" borderId="32" xfId="6" applyFont="1" applyBorder="1" applyAlignment="1" applyProtection="1">
      <alignment horizontal="center" vertical="center" textRotation="90"/>
    </xf>
    <xf numFmtId="0" fontId="9" fillId="0" borderId="5" xfId="9" applyFont="1" applyFill="1" applyBorder="1" applyAlignment="1" applyProtection="1">
      <alignment horizontal="center"/>
    </xf>
    <xf numFmtId="1" fontId="9" fillId="0" borderId="1" xfId="9" applyNumberFormat="1" applyFont="1" applyFill="1" applyBorder="1" applyAlignment="1" applyProtection="1">
      <alignment horizontal="center"/>
    </xf>
    <xf numFmtId="0" fontId="9" fillId="2" borderId="1" xfId="9" applyFont="1" applyFill="1" applyBorder="1" applyAlignment="1" applyProtection="1">
      <alignment horizontal="center" vertical="center" textRotation="90"/>
    </xf>
    <xf numFmtId="0" fontId="9" fillId="2" borderId="3" xfId="9" applyFont="1" applyFill="1" applyBorder="1" applyAlignment="1" applyProtection="1">
      <alignment horizontal="center"/>
    </xf>
    <xf numFmtId="167" fontId="9" fillId="2" borderId="1" xfId="1" applyNumberFormat="1" applyFont="1" applyFill="1" applyBorder="1" applyAlignment="1" applyProtection="1">
      <alignment horizontal="center"/>
    </xf>
    <xf numFmtId="0" fontId="22" fillId="2" borderId="27" xfId="9" applyFont="1" applyFill="1" applyBorder="1" applyAlignment="1" applyProtection="1">
      <alignment horizontal="center"/>
    </xf>
    <xf numFmtId="0" fontId="9" fillId="2" borderId="37" xfId="9" applyFont="1" applyFill="1" applyBorder="1" applyAlignment="1" applyProtection="1">
      <alignment horizontal="center"/>
    </xf>
    <xf numFmtId="0" fontId="9" fillId="2" borderId="38" xfId="9" applyFont="1" applyFill="1" applyBorder="1" applyAlignment="1" applyProtection="1">
      <alignment horizontal="center"/>
    </xf>
    <xf numFmtId="0" fontId="9" fillId="2" borderId="40" xfId="9" applyFont="1" applyFill="1" applyBorder="1" applyAlignment="1" applyProtection="1">
      <alignment horizontal="center"/>
    </xf>
    <xf numFmtId="0" fontId="9" fillId="2" borderId="15" xfId="9" applyFont="1" applyFill="1" applyBorder="1" applyAlignment="1" applyProtection="1">
      <alignment horizontal="center"/>
    </xf>
    <xf numFmtId="0" fontId="22" fillId="2" borderId="41" xfId="9" applyFont="1" applyFill="1" applyBorder="1" applyAlignment="1" applyProtection="1">
      <alignment horizontal="center"/>
    </xf>
    <xf numFmtId="0" fontId="22" fillId="2" borderId="42" xfId="9" applyFont="1" applyFill="1" applyBorder="1" applyAlignment="1" applyProtection="1">
      <alignment horizontal="center"/>
    </xf>
    <xf numFmtId="0" fontId="22" fillId="2" borderId="24" xfId="9" applyFont="1" applyFill="1" applyBorder="1" applyAlignment="1" applyProtection="1">
      <alignment horizontal="center"/>
    </xf>
    <xf numFmtId="0" fontId="9" fillId="2" borderId="1" xfId="9" applyFont="1" applyFill="1" applyBorder="1" applyAlignment="1" applyProtection="1">
      <alignment horizontal="center" wrapText="1"/>
    </xf>
    <xf numFmtId="0" fontId="9" fillId="3" borderId="3" xfId="9" applyFont="1" applyFill="1" applyBorder="1" applyAlignment="1" applyProtection="1">
      <alignment horizontal="center"/>
      <protection locked="0"/>
    </xf>
    <xf numFmtId="0" fontId="9" fillId="3" borderId="15" xfId="9" applyFont="1" applyFill="1" applyBorder="1" applyAlignment="1" applyProtection="1">
      <alignment horizontal="center"/>
      <protection locked="0"/>
    </xf>
    <xf numFmtId="0" fontId="9" fillId="2" borderId="1" xfId="9" applyFont="1" applyFill="1" applyBorder="1" applyAlignment="1" applyProtection="1">
      <alignment horizontal="center" vertical="center" textRotation="90" wrapText="1"/>
    </xf>
    <xf numFmtId="0" fontId="9" fillId="2" borderId="8" xfId="9" applyFont="1" applyFill="1" applyBorder="1" applyAlignment="1" applyProtection="1">
      <alignment horizontal="center"/>
    </xf>
    <xf numFmtId="0" fontId="9" fillId="2" borderId="27" xfId="9" applyFont="1" applyFill="1" applyBorder="1" applyAlignment="1" applyProtection="1">
      <alignment horizontal="center"/>
    </xf>
    <xf numFmtId="0" fontId="9" fillId="2" borderId="6" xfId="6" applyFont="1" applyFill="1" applyBorder="1" applyAlignment="1" applyProtection="1">
      <alignment horizontal="center" vertical="center" textRotation="90"/>
    </xf>
    <xf numFmtId="0" fontId="9" fillId="2" borderId="25" xfId="6" applyFont="1" applyFill="1" applyBorder="1" applyAlignment="1" applyProtection="1">
      <alignment horizontal="center" vertical="center" textRotation="90"/>
    </xf>
    <xf numFmtId="0" fontId="9" fillId="2" borderId="26" xfId="6" applyFont="1" applyFill="1" applyBorder="1" applyAlignment="1" applyProtection="1">
      <alignment horizontal="center" vertical="center" textRotation="90"/>
    </xf>
    <xf numFmtId="0" fontId="5" fillId="2" borderId="1" xfId="6" applyFont="1" applyFill="1" applyBorder="1" applyAlignment="1" applyProtection="1">
      <alignment horizontal="center" vertical="center" textRotation="90"/>
    </xf>
    <xf numFmtId="0" fontId="9" fillId="0" borderId="1" xfId="6" applyFont="1" applyFill="1" applyBorder="1" applyAlignment="1" applyProtection="1">
      <alignment horizontal="center" vertical="center" textRotation="90"/>
    </xf>
    <xf numFmtId="3" fontId="9" fillId="0" borderId="8" xfId="6" applyNumberFormat="1" applyFont="1" applyFill="1" applyBorder="1" applyAlignment="1" applyProtection="1">
      <alignment horizontal="center" wrapText="1"/>
    </xf>
    <xf numFmtId="3" fontId="9" fillId="0" borderId="6" xfId="6" applyNumberFormat="1" applyFont="1" applyFill="1" applyBorder="1" applyAlignment="1" applyProtection="1">
      <alignment horizontal="center" wrapText="1"/>
    </xf>
    <xf numFmtId="3" fontId="9" fillId="0" borderId="32" xfId="6" applyNumberFormat="1" applyFont="1" applyFill="1" applyBorder="1" applyAlignment="1" applyProtection="1">
      <alignment horizontal="center"/>
    </xf>
    <xf numFmtId="3" fontId="9" fillId="0" borderId="43" xfId="6" applyNumberFormat="1" applyFont="1" applyFill="1" applyBorder="1" applyAlignment="1" applyProtection="1">
      <alignment horizontal="center"/>
    </xf>
    <xf numFmtId="3" fontId="9" fillId="0" borderId="9" xfId="6" applyNumberFormat="1" applyFont="1" applyFill="1" applyBorder="1" applyAlignment="1" applyProtection="1">
      <alignment horizontal="center"/>
    </xf>
    <xf numFmtId="3" fontId="9" fillId="0" borderId="6" xfId="6" applyNumberFormat="1" applyFont="1" applyFill="1" applyBorder="1" applyAlignment="1" applyProtection="1">
      <alignment horizontal="center"/>
    </xf>
    <xf numFmtId="3" fontId="9" fillId="0" borderId="44" xfId="6" applyNumberFormat="1" applyFont="1" applyFill="1" applyBorder="1" applyAlignment="1" applyProtection="1">
      <alignment horizontal="center"/>
    </xf>
    <xf numFmtId="3" fontId="9" fillId="0" borderId="0" xfId="6" applyNumberFormat="1" applyFont="1" applyFill="1" applyBorder="1" applyAlignment="1" applyProtection="1">
      <alignment horizontal="center"/>
    </xf>
    <xf numFmtId="3" fontId="9" fillId="0" borderId="25" xfId="6" applyNumberFormat="1" applyFont="1" applyFill="1" applyBorder="1" applyAlignment="1" applyProtection="1">
      <alignment horizontal="center"/>
    </xf>
    <xf numFmtId="3" fontId="9" fillId="0" borderId="45" xfId="6" applyNumberFormat="1" applyFont="1" applyFill="1" applyBorder="1" applyAlignment="1" applyProtection="1">
      <alignment horizontal="center"/>
    </xf>
    <xf numFmtId="3" fontId="9" fillId="0" borderId="31" xfId="6" applyNumberFormat="1" applyFont="1" applyFill="1" applyBorder="1" applyAlignment="1" applyProtection="1">
      <alignment horizontal="center"/>
    </xf>
    <xf numFmtId="3" fontId="9" fillId="0" borderId="26" xfId="6" applyNumberFormat="1" applyFont="1" applyFill="1" applyBorder="1" applyAlignment="1" applyProtection="1">
      <alignment horizontal="center"/>
    </xf>
    <xf numFmtId="167" fontId="7" fillId="3" borderId="32" xfId="1" applyNumberFormat="1" applyFont="1" applyFill="1" applyBorder="1" applyAlignment="1" applyProtection="1">
      <alignment horizontal="center"/>
      <protection locked="0"/>
    </xf>
    <xf numFmtId="0" fontId="9" fillId="0" borderId="1" xfId="6" applyFont="1" applyFill="1" applyBorder="1" applyAlignment="1" applyProtection="1">
      <alignment horizontal="center"/>
    </xf>
    <xf numFmtId="1" fontId="9" fillId="0" borderId="1" xfId="6" applyNumberFormat="1" applyFont="1" applyFill="1" applyBorder="1" applyAlignment="1" applyProtection="1">
      <alignment horizontal="center"/>
    </xf>
    <xf numFmtId="0" fontId="9" fillId="2" borderId="33" xfId="6" applyFont="1" applyFill="1" applyBorder="1" applyAlignment="1" applyProtection="1">
      <alignment horizontal="center" vertical="center" textRotation="90"/>
    </xf>
    <xf numFmtId="0" fontId="7" fillId="2" borderId="46" xfId="6" applyFont="1" applyFill="1" applyBorder="1" applyAlignment="1" applyProtection="1">
      <alignment horizontal="center" vertical="center" textRotation="90"/>
    </xf>
    <xf numFmtId="0" fontId="7" fillId="2" borderId="47" xfId="6" applyFont="1" applyFill="1" applyBorder="1" applyAlignment="1" applyProtection="1">
      <alignment horizontal="center" vertical="center" textRotation="90"/>
    </xf>
    <xf numFmtId="1" fontId="9" fillId="2" borderId="1" xfId="6" applyNumberFormat="1" applyFont="1" applyFill="1" applyBorder="1" applyAlignment="1" applyProtection="1">
      <alignment horizontal="center" wrapText="1"/>
    </xf>
    <xf numFmtId="0" fontId="9" fillId="2" borderId="1" xfId="6" applyNumberFormat="1" applyFont="1" applyFill="1" applyBorder="1" applyAlignment="1" applyProtection="1">
      <alignment horizontal="center" vertical="center" textRotation="90" wrapText="1"/>
    </xf>
    <xf numFmtId="0" fontId="7" fillId="0" borderId="1" xfId="6" applyNumberFormat="1" applyFont="1" applyFill="1" applyBorder="1" applyAlignment="1" applyProtection="1">
      <alignment horizontal="left"/>
    </xf>
    <xf numFmtId="0" fontId="9" fillId="0" borderId="1" xfId="7" applyFont="1" applyBorder="1" applyAlignment="1" applyProtection="1">
      <alignment horizontal="center"/>
    </xf>
    <xf numFmtId="0" fontId="9" fillId="2" borderId="1" xfId="7" applyFont="1" applyFill="1" applyBorder="1" applyAlignment="1" applyProtection="1">
      <alignment horizontal="center" vertical="center" textRotation="90"/>
    </xf>
    <xf numFmtId="0" fontId="9" fillId="2" borderId="2" xfId="7" applyFont="1" applyFill="1" applyBorder="1" applyAlignment="1" applyProtection="1">
      <alignment horizontal="center" vertical="center" textRotation="90"/>
    </xf>
    <xf numFmtId="0" fontId="9" fillId="0" borderId="1" xfId="7" applyFont="1" applyFill="1" applyBorder="1" applyAlignment="1" applyProtection="1">
      <alignment horizontal="left"/>
    </xf>
    <xf numFmtId="0" fontId="9" fillId="0" borderId="1" xfId="6" applyNumberFormat="1" applyFont="1" applyFill="1" applyBorder="1" applyAlignment="1" applyProtection="1">
      <alignment horizontal="left"/>
    </xf>
    <xf numFmtId="0" fontId="9" fillId="3" borderId="1" xfId="7" applyFont="1" applyFill="1" applyBorder="1" applyAlignment="1" applyProtection="1">
      <alignment horizontal="center"/>
      <protection locked="0"/>
    </xf>
    <xf numFmtId="1" fontId="9" fillId="3" borderId="1" xfId="7" applyNumberFormat="1" applyFont="1" applyFill="1" applyBorder="1" applyAlignment="1" applyProtection="1">
      <alignment horizontal="center"/>
      <protection locked="0"/>
    </xf>
    <xf numFmtId="0" fontId="9" fillId="0" borderId="2" xfId="6" applyFont="1" applyFill="1" applyBorder="1" applyAlignment="1" applyProtection="1">
      <alignment horizontal="center" vertical="center" textRotation="90"/>
    </xf>
    <xf numFmtId="0" fontId="9" fillId="0" borderId="5" xfId="6" applyFont="1" applyFill="1" applyBorder="1" applyAlignment="1" applyProtection="1">
      <alignment horizontal="center" vertical="center" textRotation="90"/>
    </xf>
    <xf numFmtId="0" fontId="7" fillId="2" borderId="5" xfId="6" applyFont="1" applyFill="1" applyBorder="1" applyAlignment="1" applyProtection="1">
      <alignment horizontal="left" wrapText="1"/>
    </xf>
    <xf numFmtId="167" fontId="7" fillId="0" borderId="1" xfId="4" applyNumberFormat="1" applyFont="1" applyFill="1" applyBorder="1" applyAlignment="1" applyProtection="1">
      <alignment horizontal="left" wrapText="1"/>
    </xf>
    <xf numFmtId="167" fontId="9" fillId="0" borderId="1" xfId="4" applyNumberFormat="1" applyFont="1" applyFill="1" applyBorder="1" applyAlignment="1" applyProtection="1">
      <alignment horizontal="left" wrapText="1"/>
    </xf>
    <xf numFmtId="0" fontId="9" fillId="0" borderId="4" xfId="6" applyFont="1" applyFill="1" applyBorder="1" applyAlignment="1" applyProtection="1">
      <alignment horizontal="center" vertical="center" textRotation="90"/>
    </xf>
    <xf numFmtId="0" fontId="9" fillId="0" borderId="1" xfId="6" applyFont="1" applyFill="1" applyBorder="1" applyAlignment="1" applyProtection="1">
      <alignment horizontal="center" wrapText="1"/>
    </xf>
    <xf numFmtId="0" fontId="7" fillId="3" borderId="1" xfId="6" applyFont="1" applyFill="1" applyBorder="1" applyAlignment="1" applyProtection="1">
      <alignment horizontal="center" wrapText="1"/>
      <protection locked="0"/>
    </xf>
    <xf numFmtId="0" fontId="7" fillId="3" borderId="2" xfId="6" applyFont="1" applyFill="1" applyBorder="1" applyAlignment="1" applyProtection="1">
      <alignment horizontal="center" wrapText="1"/>
      <protection locked="0"/>
    </xf>
    <xf numFmtId="0" fontId="9" fillId="2" borderId="1" xfId="6" applyFont="1" applyFill="1" applyBorder="1" applyAlignment="1" applyProtection="1">
      <alignment horizontal="left" wrapText="1"/>
    </xf>
    <xf numFmtId="49" fontId="7" fillId="2" borderId="1" xfId="6" applyNumberFormat="1" applyFont="1" applyFill="1" applyBorder="1" applyAlignment="1" applyProtection="1">
      <alignment horizontal="left" wrapText="1"/>
    </xf>
    <xf numFmtId="49" fontId="7" fillId="2" borderId="3" xfId="6" applyNumberFormat="1" applyFont="1" applyFill="1" applyBorder="1" applyAlignment="1" applyProtection="1">
      <alignment horizontal="left" wrapText="1"/>
    </xf>
    <xf numFmtId="49" fontId="7" fillId="2" borderId="10" xfId="6" applyNumberFormat="1" applyFont="1" applyFill="1" applyBorder="1" applyAlignment="1" applyProtection="1">
      <alignment horizontal="left" wrapText="1"/>
    </xf>
    <xf numFmtId="49" fontId="7" fillId="2" borderId="7" xfId="6" applyNumberFormat="1" applyFont="1" applyFill="1" applyBorder="1" applyAlignment="1" applyProtection="1">
      <alignment horizontal="left" wrapText="1"/>
    </xf>
    <xf numFmtId="0" fontId="7" fillId="0" borderId="1" xfId="4" applyNumberFormat="1" applyFont="1" applyFill="1" applyBorder="1" applyAlignment="1" applyProtection="1">
      <alignment horizontal="left" wrapText="1"/>
    </xf>
    <xf numFmtId="167" fontId="23" fillId="0" borderId="1" xfId="4" applyNumberFormat="1" applyFont="1" applyFill="1" applyBorder="1" applyAlignment="1" applyProtection="1">
      <alignment horizontal="center"/>
    </xf>
    <xf numFmtId="0" fontId="22" fillId="0" borderId="9" xfId="6" applyFont="1" applyFill="1" applyBorder="1" applyAlignment="1" applyProtection="1">
      <alignment horizontal="left" wrapText="1"/>
    </xf>
    <xf numFmtId="0" fontId="9" fillId="0" borderId="3" xfId="6" applyFont="1" applyFill="1" applyBorder="1" applyAlignment="1" applyProtection="1">
      <alignment horizontal="center"/>
    </xf>
    <xf numFmtId="0" fontId="9" fillId="3" borderId="1" xfId="6" applyFont="1" applyFill="1" applyBorder="1" applyAlignment="1" applyProtection="1">
      <alignment horizontal="center" wrapText="1"/>
      <protection locked="0"/>
    </xf>
    <xf numFmtId="0" fontId="9" fillId="0" borderId="3" xfId="6" applyFont="1" applyFill="1" applyBorder="1" applyAlignment="1" applyProtection="1">
      <alignment horizontal="left" wrapText="1"/>
    </xf>
    <xf numFmtId="167" fontId="23" fillId="0" borderId="1" xfId="4" applyNumberFormat="1" applyFont="1" applyFill="1" applyBorder="1" applyAlignment="1" applyProtection="1">
      <alignment horizontal="center" wrapText="1"/>
    </xf>
    <xf numFmtId="0" fontId="23" fillId="0" borderId="1" xfId="6" applyFont="1" applyFill="1" applyBorder="1" applyAlignment="1" applyProtection="1">
      <alignment horizontal="center" wrapText="1"/>
    </xf>
    <xf numFmtId="0" fontId="23" fillId="0" borderId="1" xfId="6" applyFont="1" applyFill="1" applyBorder="1" applyAlignment="1" applyProtection="1">
      <alignment horizontal="center"/>
    </xf>
    <xf numFmtId="0" fontId="9" fillId="0" borderId="1" xfId="6" applyFont="1" applyFill="1" applyBorder="1" applyAlignment="1" applyProtection="1">
      <alignment vertical="center" textRotation="90"/>
    </xf>
    <xf numFmtId="167" fontId="23" fillId="0" borderId="1" xfId="4" applyNumberFormat="1" applyFont="1" applyFill="1" applyBorder="1" applyAlignment="1" applyProtection="1">
      <alignment horizontal="left" wrapText="1"/>
    </xf>
    <xf numFmtId="167" fontId="23" fillId="3" borderId="1" xfId="4" applyNumberFormat="1" applyFont="1" applyFill="1" applyBorder="1" applyAlignment="1" applyProtection="1">
      <alignment horizontal="center" wrapText="1"/>
      <protection locked="0"/>
    </xf>
    <xf numFmtId="167" fontId="23" fillId="2" borderId="1" xfId="4" applyNumberFormat="1" applyFont="1" applyFill="1" applyBorder="1" applyAlignment="1" applyProtection="1">
      <alignment horizontal="left" wrapText="1"/>
    </xf>
    <xf numFmtId="1" fontId="9" fillId="3" borderId="1" xfId="6" applyNumberFormat="1" applyFont="1" applyFill="1" applyBorder="1" applyAlignment="1" applyProtection="1">
      <alignment horizontal="center" wrapText="1"/>
      <protection locked="0"/>
    </xf>
    <xf numFmtId="0" fontId="26" fillId="0" borderId="49" xfId="0" applyFont="1" applyBorder="1" applyAlignment="1" applyProtection="1">
      <alignment horizontal="center"/>
    </xf>
    <xf numFmtId="0" fontId="6" fillId="0" borderId="28" xfId="0" applyFont="1" applyFill="1" applyBorder="1" applyAlignment="1" applyProtection="1">
      <alignment horizontal="center" wrapText="1"/>
    </xf>
    <xf numFmtId="0" fontId="6" fillId="0" borderId="29" xfId="0" applyFont="1" applyFill="1" applyBorder="1" applyAlignment="1" applyProtection="1">
      <alignment horizontal="center" wrapText="1"/>
    </xf>
    <xf numFmtId="0" fontId="5" fillId="0" borderId="11" xfId="0" applyFont="1" applyBorder="1" applyAlignment="1" applyProtection="1">
      <alignment horizontal="center" wrapText="1"/>
    </xf>
    <xf numFmtId="0" fontId="5" fillId="0" borderId="13"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2" xfId="0" applyFont="1" applyBorder="1" applyAlignment="1" applyProtection="1">
      <alignment horizontal="center" vertical="center" wrapText="1"/>
    </xf>
  </cellXfs>
  <cellStyles count="15">
    <cellStyle name="Comma" xfId="1" builtinId="3"/>
    <cellStyle name="Comma 2" xfId="2"/>
    <cellStyle name="Comma 2 2" xfId="3"/>
    <cellStyle name="Comma 3" xfId="4"/>
    <cellStyle name="Comma 4" xfId="5"/>
    <cellStyle name="Normal" xfId="0" builtinId="0"/>
    <cellStyle name="Normal 2" xfId="6"/>
    <cellStyle name="Normal 2 2" xfId="7"/>
    <cellStyle name="Normal 2 2 2" xfId="8"/>
    <cellStyle name="Normal 2 3" xfId="9"/>
    <cellStyle name="Normal 2 3 2" xfId="10"/>
    <cellStyle name="Normal 3" xfId="11"/>
    <cellStyle name="Normal 3 2" xfId="12"/>
    <cellStyle name="Normal 4" xfId="14"/>
    <cellStyle name="Style 1" xfId="13"/>
  </cellStyles>
  <dxfs count="33">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i val="0"/>
        <condense val="0"/>
        <extend val="0"/>
        <color indexed="9"/>
      </font>
      <fill>
        <patternFill patternType="solid">
          <fgColor indexed="60"/>
          <bgColor indexed="10"/>
        </patternFill>
      </fill>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9525</xdr:rowOff>
    </xdr:from>
    <xdr:to>
      <xdr:col>9</xdr:col>
      <xdr:colOff>923925</xdr:colOff>
      <xdr:row>3</xdr:row>
      <xdr:rowOff>228600</xdr:rowOff>
    </xdr:to>
    <xdr:sp macro="" textlink="">
      <xdr:nvSpPr>
        <xdr:cNvPr id="2" name="Control 2"/>
        <xdr:cNvSpPr>
          <a:spLocks noChangeArrowheads="1" noChangeShapeType="1"/>
        </xdr:cNvSpPr>
      </xdr:nvSpPr>
      <xdr:spPr bwMode="auto">
        <a:xfrm>
          <a:off x="9715500" y="327025"/>
          <a:ext cx="923925" cy="149225"/>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4</xdr:row>
      <xdr:rowOff>9525</xdr:rowOff>
    </xdr:from>
    <xdr:to>
      <xdr:col>9</xdr:col>
      <xdr:colOff>923925</xdr:colOff>
      <xdr:row>4</xdr:row>
      <xdr:rowOff>219075</xdr:rowOff>
    </xdr:to>
    <xdr:sp macro="" textlink="">
      <xdr:nvSpPr>
        <xdr:cNvPr id="3" name="Control 3"/>
        <xdr:cNvSpPr>
          <a:spLocks noChangeArrowheads="1" noChangeShapeType="1"/>
        </xdr:cNvSpPr>
      </xdr:nvSpPr>
      <xdr:spPr bwMode="auto">
        <a:xfrm>
          <a:off x="9715500" y="485775"/>
          <a:ext cx="923925" cy="1460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95250</xdr:colOff>
      <xdr:row>23</xdr:row>
      <xdr:rowOff>0</xdr:rowOff>
    </xdr:from>
    <xdr:to>
      <xdr:col>5</xdr:col>
      <xdr:colOff>838200</xdr:colOff>
      <xdr:row>23</xdr:row>
      <xdr:rowOff>0</xdr:rowOff>
    </xdr:to>
    <xdr:sp macro="" textlink="">
      <xdr:nvSpPr>
        <xdr:cNvPr id="4" name="Control 4"/>
        <xdr:cNvSpPr>
          <a:spLocks noChangeArrowheads="1" noChangeShapeType="1"/>
        </xdr:cNvSpPr>
      </xdr:nvSpPr>
      <xdr:spPr bwMode="auto">
        <a:xfrm>
          <a:off x="5492750" y="4772025"/>
          <a:ext cx="742950" cy="1460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95250</xdr:colOff>
      <xdr:row>23</xdr:row>
      <xdr:rowOff>0</xdr:rowOff>
    </xdr:from>
    <xdr:to>
      <xdr:col>5</xdr:col>
      <xdr:colOff>838200</xdr:colOff>
      <xdr:row>23</xdr:row>
      <xdr:rowOff>0</xdr:rowOff>
    </xdr:to>
    <xdr:sp macro="" textlink="">
      <xdr:nvSpPr>
        <xdr:cNvPr id="5" name="Control 5"/>
        <xdr:cNvSpPr>
          <a:spLocks noChangeArrowheads="1" noChangeShapeType="1"/>
        </xdr:cNvSpPr>
      </xdr:nvSpPr>
      <xdr:spPr bwMode="auto">
        <a:xfrm>
          <a:off x="5492750" y="4930775"/>
          <a:ext cx="742950" cy="146050"/>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xdr:row>
      <xdr:rowOff>228600</xdr:rowOff>
    </xdr:from>
    <xdr:to>
      <xdr:col>7</xdr:col>
      <xdr:colOff>885825</xdr:colOff>
      <xdr:row>4</xdr:row>
      <xdr:rowOff>219075</xdr:rowOff>
    </xdr:to>
    <xdr:sp macro="" textlink="">
      <xdr:nvSpPr>
        <xdr:cNvPr id="3074" name="Control 2"/>
        <xdr:cNvSpPr>
          <a:spLocks noChangeArrowheads="1" noChangeShapeType="1"/>
        </xdr:cNvSpPr>
      </xdr:nvSpPr>
      <xdr:spPr bwMode="auto">
        <a:xfrm>
          <a:off x="8010525" y="685800"/>
          <a:ext cx="885825" cy="219075"/>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3</xdr:row>
      <xdr:rowOff>0</xdr:rowOff>
    </xdr:from>
    <xdr:to>
      <xdr:col>7</xdr:col>
      <xdr:colOff>904875</xdr:colOff>
      <xdr:row>3</xdr:row>
      <xdr:rowOff>219075</xdr:rowOff>
    </xdr:to>
    <xdr:sp macro="" textlink="">
      <xdr:nvSpPr>
        <xdr:cNvPr id="3075" name="Control 3"/>
        <xdr:cNvSpPr>
          <a:spLocks noChangeArrowheads="1" noChangeShapeType="1"/>
        </xdr:cNvSpPr>
      </xdr:nvSpPr>
      <xdr:spPr bwMode="auto">
        <a:xfrm>
          <a:off x="8020050" y="457200"/>
          <a:ext cx="895350" cy="219075"/>
        </a:xfrm>
        <a:prstGeom prst="rect">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no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BR/AppData/Local/Temp/Users/428/Downloads/Return%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BR/AppData/Local/Temp/PRAL-Manual%20Income%20Tax%20Retur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 (PROP-CG-OS)"/>
      <sheetName val="IND (BUS PLUS)"/>
      <sheetName val="Annex-A"/>
      <sheetName val="Annex-B"/>
      <sheetName val="Annex-C"/>
      <sheetName val="Annex-D"/>
      <sheetName val="Annex-E"/>
      <sheetName val="Annex-F"/>
      <sheetName val="Wealth Statement"/>
    </sheetNames>
    <sheetDataSet>
      <sheetData sheetId="0" refreshError="1"/>
      <sheetData sheetId="1" refreshError="1"/>
      <sheetData sheetId="2" refreshError="1">
        <row r="63">
          <cell r="E63">
            <v>640001</v>
          </cell>
        </row>
        <row r="72">
          <cell r="C72" t="str">
            <v>Dividend u/s 150 @7.5%</v>
          </cell>
          <cell r="E72">
            <v>64030052</v>
          </cell>
        </row>
        <row r="73">
          <cell r="C73" t="str">
            <v>Dividend u/s 150 @10%</v>
          </cell>
          <cell r="E73">
            <v>64030053</v>
          </cell>
        </row>
        <row r="74">
          <cell r="C74" t="str">
            <v>Dividend u/s 150 @ 12.50%</v>
          </cell>
          <cell r="E74">
            <v>64030054</v>
          </cell>
        </row>
        <row r="100">
          <cell r="C100" t="str">
            <v>Prize on Prize Bond u/s 156</v>
          </cell>
          <cell r="E100">
            <v>64090051</v>
          </cell>
        </row>
        <row r="101">
          <cell r="C101" t="str">
            <v>Winnings from Crossword Puzzle u/s 156</v>
          </cell>
          <cell r="E101">
            <v>64090052</v>
          </cell>
        </row>
        <row r="102">
          <cell r="C102" t="str">
            <v>Winnings from Raffle u/s 156</v>
          </cell>
          <cell r="E102">
            <v>64090053</v>
          </cell>
        </row>
        <row r="103">
          <cell r="C103" t="str">
            <v>Winnings from Lottery u/s 156</v>
          </cell>
          <cell r="E103">
            <v>64090054</v>
          </cell>
        </row>
        <row r="104">
          <cell r="C104" t="str">
            <v>Winnings from Quiz u/s 156</v>
          </cell>
          <cell r="E104">
            <v>64090055</v>
          </cell>
        </row>
        <row r="105">
          <cell r="C105" t="str">
            <v>Winnings from Sale Promotion u/s 156</v>
          </cell>
          <cell r="E105">
            <v>64090056</v>
          </cell>
        </row>
        <row r="114">
          <cell r="C114" t="str">
            <v>Capital Gains on Immovable Property u/s 37(1A) @0%</v>
          </cell>
          <cell r="E114">
            <v>64220051</v>
          </cell>
        </row>
        <row r="115">
          <cell r="C115" t="str">
            <v>Capital Gains on Immovable Property u/s 37(1A) @5%</v>
          </cell>
          <cell r="E115">
            <v>64220053</v>
          </cell>
        </row>
        <row r="116">
          <cell r="C116" t="str">
            <v>Capital Gains on Immovable Property u/s 37(1A) @10%</v>
          </cell>
          <cell r="E116">
            <v>64220055</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 (PROP-CG-OS)"/>
      <sheetName val="IND (BUS PLUS)"/>
      <sheetName val="Annex-A"/>
      <sheetName val="Annex-B"/>
      <sheetName val="Annex-C"/>
      <sheetName val="Annex-D"/>
      <sheetName val="Annex-E"/>
      <sheetName val="Annex-F"/>
      <sheetName val="Wealth Statemen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Z74"/>
  <sheetViews>
    <sheetView view="pageBreakPreview" topLeftCell="A27" zoomScale="140" zoomScaleNormal="85" zoomScaleSheetLayoutView="140" workbookViewId="0">
      <selection activeCell="C25" sqref="C25:F25"/>
    </sheetView>
  </sheetViews>
  <sheetFormatPr defaultColWidth="15.42578125" defaultRowHeight="12.75" x14ac:dyDescent="0.2"/>
  <cols>
    <col min="1" max="1" width="5.140625" style="4" customWidth="1"/>
    <col min="2" max="2" width="5.140625" style="5" customWidth="1"/>
    <col min="3" max="3" width="16.28515625" style="4" customWidth="1"/>
    <col min="4" max="5" width="16.28515625" style="36" customWidth="1"/>
    <col min="6" max="6" width="21.42578125" style="36" customWidth="1"/>
    <col min="7" max="7" width="11.5703125" style="35" bestFit="1" customWidth="1"/>
    <col min="8" max="8" width="12.5703125" style="4" bestFit="1" customWidth="1"/>
    <col min="9" max="10" width="15.7109375" style="4" customWidth="1"/>
    <col min="11" max="11" width="5.85546875" style="4" customWidth="1"/>
    <col min="12" max="12" width="7.5703125" style="4" bestFit="1" customWidth="1"/>
    <col min="13" max="13" width="4.7109375" style="4" customWidth="1"/>
    <col min="14" max="14" width="7.5703125" style="4" customWidth="1"/>
    <col min="15" max="15" width="4.42578125" style="4" customWidth="1"/>
    <col min="16" max="17" width="4.5703125" style="4" customWidth="1"/>
    <col min="18" max="18" width="6.140625" style="4" customWidth="1"/>
    <col min="19" max="16384" width="15.42578125" style="6"/>
  </cols>
  <sheetData>
    <row r="1" spans="1:18" ht="19.5" customHeight="1" x14ac:dyDescent="0.25">
      <c r="A1" s="485" t="s">
        <v>613</v>
      </c>
      <c r="B1" s="485"/>
      <c r="C1" s="485"/>
      <c r="D1" s="485"/>
      <c r="E1" s="485"/>
      <c r="F1" s="485"/>
      <c r="G1" s="485"/>
      <c r="H1" s="485"/>
      <c r="I1" s="485"/>
      <c r="J1" s="485"/>
      <c r="K1" s="7"/>
      <c r="L1" s="7"/>
      <c r="M1" s="7"/>
      <c r="N1" s="6"/>
      <c r="O1" s="7"/>
      <c r="P1" s="7"/>
      <c r="Q1" s="7"/>
      <c r="R1" s="7"/>
    </row>
    <row r="2" spans="1:18" ht="15.75" x14ac:dyDescent="0.25">
      <c r="A2" s="452" t="s">
        <v>166</v>
      </c>
      <c r="B2" s="452"/>
      <c r="C2" s="452"/>
      <c r="D2" s="452"/>
      <c r="E2" s="452"/>
      <c r="F2" s="452"/>
      <c r="G2" s="452"/>
      <c r="H2" s="452"/>
      <c r="I2" s="452"/>
      <c r="J2" s="452"/>
      <c r="K2" s="7"/>
      <c r="L2" s="7"/>
      <c r="M2" s="7"/>
      <c r="N2" s="6"/>
      <c r="O2" s="7"/>
      <c r="P2" s="7"/>
      <c r="Q2" s="7"/>
      <c r="R2" s="7"/>
    </row>
    <row r="3" spans="1:18" ht="15.75" x14ac:dyDescent="0.25">
      <c r="A3" s="486" t="s">
        <v>165</v>
      </c>
      <c r="B3" s="486"/>
      <c r="C3" s="486"/>
      <c r="D3" s="486"/>
      <c r="E3" s="486"/>
      <c r="F3" s="486"/>
      <c r="G3" s="486"/>
      <c r="H3" s="486"/>
      <c r="I3" s="486"/>
      <c r="J3" s="486"/>
      <c r="K3" s="7"/>
      <c r="L3" s="6"/>
      <c r="N3" s="46"/>
      <c r="O3" s="46"/>
      <c r="P3" s="46"/>
      <c r="Q3" s="46"/>
      <c r="R3" s="46"/>
    </row>
    <row r="4" spans="1:18" s="8" customFormat="1" ht="15.75" x14ac:dyDescent="0.25">
      <c r="A4" s="487" t="s">
        <v>30</v>
      </c>
      <c r="B4" s="487"/>
      <c r="C4" s="488"/>
      <c r="D4" s="489"/>
      <c r="E4" s="489"/>
      <c r="F4" s="489"/>
      <c r="G4" s="489"/>
      <c r="H4" s="490"/>
      <c r="I4" s="351" t="s">
        <v>31</v>
      </c>
      <c r="J4" s="351">
        <v>2019</v>
      </c>
      <c r="L4" s="45"/>
    </row>
    <row r="5" spans="1:18" s="8" customFormat="1" ht="15.75" x14ac:dyDescent="0.25">
      <c r="A5" s="487" t="s">
        <v>32</v>
      </c>
      <c r="B5" s="487"/>
      <c r="C5" s="491"/>
      <c r="D5" s="462"/>
      <c r="E5" s="462"/>
      <c r="F5" s="462"/>
      <c r="G5" s="462"/>
      <c r="H5" s="492"/>
      <c r="I5" s="351" t="s">
        <v>33</v>
      </c>
      <c r="J5" s="178"/>
    </row>
    <row r="6" spans="1:18" s="8" customFormat="1" ht="15.75" x14ac:dyDescent="0.25">
      <c r="A6" s="487" t="s">
        <v>34</v>
      </c>
      <c r="B6" s="487"/>
      <c r="C6" s="493"/>
      <c r="D6" s="493"/>
      <c r="E6" s="493"/>
      <c r="F6" s="493"/>
      <c r="G6" s="493"/>
      <c r="H6" s="493"/>
      <c r="I6" s="493"/>
      <c r="J6" s="493"/>
    </row>
    <row r="7" spans="1:18" s="44" customFormat="1" ht="78.75" x14ac:dyDescent="0.25">
      <c r="A7" s="179"/>
      <c r="B7" s="356" t="s">
        <v>35</v>
      </c>
      <c r="C7" s="487" t="s">
        <v>36</v>
      </c>
      <c r="D7" s="487"/>
      <c r="E7" s="487"/>
      <c r="F7" s="487"/>
      <c r="G7" s="180" t="s">
        <v>37</v>
      </c>
      <c r="H7" s="181" t="s">
        <v>38</v>
      </c>
      <c r="I7" s="352" t="s">
        <v>164</v>
      </c>
      <c r="J7" s="181" t="s">
        <v>39</v>
      </c>
    </row>
    <row r="8" spans="1:18" s="44" customFormat="1" ht="15.75" x14ac:dyDescent="0.25">
      <c r="A8" s="179"/>
      <c r="B8" s="356"/>
      <c r="C8" s="494"/>
      <c r="D8" s="494"/>
      <c r="E8" s="494"/>
      <c r="F8" s="494"/>
      <c r="G8" s="180"/>
      <c r="H8" s="352" t="s">
        <v>40</v>
      </c>
      <c r="I8" s="352" t="s">
        <v>41</v>
      </c>
      <c r="J8" s="351" t="s">
        <v>42</v>
      </c>
    </row>
    <row r="9" spans="1:18" s="44" customFormat="1" ht="15.75" x14ac:dyDescent="0.25">
      <c r="A9" s="179"/>
      <c r="B9" s="121">
        <v>1</v>
      </c>
      <c r="C9" s="459" t="s">
        <v>577</v>
      </c>
      <c r="D9" s="460"/>
      <c r="E9" s="460"/>
      <c r="F9" s="461"/>
      <c r="G9" s="180" t="s">
        <v>578</v>
      </c>
      <c r="H9" s="352"/>
      <c r="I9" s="352"/>
      <c r="J9" s="351"/>
    </row>
    <row r="10" spans="1:18" ht="15.75" x14ac:dyDescent="0.25">
      <c r="A10" s="153"/>
      <c r="B10" s="127">
        <v>2</v>
      </c>
      <c r="C10" s="474" t="s">
        <v>163</v>
      </c>
      <c r="D10" s="474"/>
      <c r="E10" s="474"/>
      <c r="F10" s="474"/>
      <c r="G10" s="154">
        <v>4000</v>
      </c>
      <c r="H10" s="156"/>
      <c r="I10" s="156"/>
      <c r="J10" s="163"/>
      <c r="N10" s="9"/>
      <c r="O10" s="9"/>
      <c r="P10" s="9"/>
      <c r="Q10" s="9"/>
      <c r="R10" s="9"/>
    </row>
    <row r="11" spans="1:18" ht="15.75" x14ac:dyDescent="0.25">
      <c r="A11" s="153"/>
      <c r="B11" s="127">
        <v>3</v>
      </c>
      <c r="C11" s="474" t="s">
        <v>43</v>
      </c>
      <c r="D11" s="474"/>
      <c r="E11" s="474"/>
      <c r="F11" s="474"/>
      <c r="G11" s="154">
        <v>5000</v>
      </c>
      <c r="H11" s="156"/>
      <c r="I11" s="156"/>
      <c r="J11" s="163"/>
      <c r="N11" s="9"/>
      <c r="O11" s="9"/>
      <c r="P11" s="9"/>
      <c r="Q11" s="9"/>
      <c r="R11" s="9"/>
    </row>
    <row r="12" spans="1:18" ht="15.75" x14ac:dyDescent="0.25">
      <c r="A12" s="153"/>
      <c r="B12" s="121">
        <v>4</v>
      </c>
      <c r="C12" s="474" t="s">
        <v>44</v>
      </c>
      <c r="D12" s="474"/>
      <c r="E12" s="474"/>
      <c r="F12" s="474"/>
      <c r="G12" s="154">
        <v>6000</v>
      </c>
      <c r="H12" s="156"/>
      <c r="I12" s="168"/>
      <c r="J12" s="163"/>
      <c r="N12" s="9"/>
      <c r="O12" s="9"/>
      <c r="P12" s="9"/>
      <c r="Q12" s="9"/>
      <c r="R12" s="9"/>
    </row>
    <row r="13" spans="1:18" ht="15.75" x14ac:dyDescent="0.25">
      <c r="A13" s="153"/>
      <c r="B13" s="127">
        <v>5</v>
      </c>
      <c r="C13" s="468" t="s">
        <v>118</v>
      </c>
      <c r="D13" s="468">
        <v>734500</v>
      </c>
      <c r="E13" s="468"/>
      <c r="F13" s="468"/>
      <c r="G13" s="154">
        <v>3131</v>
      </c>
      <c r="H13" s="156"/>
      <c r="I13" s="168"/>
      <c r="J13" s="163"/>
      <c r="N13" s="9"/>
      <c r="O13" s="9"/>
      <c r="P13" s="9"/>
      <c r="Q13" s="9"/>
      <c r="R13" s="9"/>
    </row>
    <row r="14" spans="1:18" s="43" customFormat="1" ht="15.75" x14ac:dyDescent="0.25">
      <c r="A14" s="153"/>
      <c r="B14" s="127">
        <v>6</v>
      </c>
      <c r="C14" s="468" t="s">
        <v>45</v>
      </c>
      <c r="D14" s="468">
        <v>734500</v>
      </c>
      <c r="E14" s="468"/>
      <c r="F14" s="468"/>
      <c r="G14" s="154">
        <v>3141</v>
      </c>
      <c r="H14" s="163"/>
      <c r="I14" s="168"/>
      <c r="J14" s="163"/>
      <c r="K14" s="39"/>
      <c r="L14" s="16"/>
      <c r="M14" s="16"/>
      <c r="N14" s="39"/>
      <c r="O14" s="39"/>
      <c r="P14" s="39"/>
      <c r="Q14" s="39"/>
      <c r="R14" s="39"/>
    </row>
    <row r="15" spans="1:18" ht="15.75" x14ac:dyDescent="0.25">
      <c r="A15" s="153"/>
      <c r="B15" s="356">
        <v>7</v>
      </c>
      <c r="C15" s="474" t="s">
        <v>46</v>
      </c>
      <c r="D15" s="474"/>
      <c r="E15" s="474"/>
      <c r="F15" s="474"/>
      <c r="G15" s="154">
        <v>9000</v>
      </c>
      <c r="H15" s="163"/>
      <c r="I15" s="163"/>
      <c r="J15" s="163"/>
      <c r="K15" s="39"/>
      <c r="N15" s="9"/>
      <c r="O15" s="9"/>
      <c r="P15" s="9"/>
      <c r="Q15" s="9"/>
      <c r="R15" s="9"/>
    </row>
    <row r="16" spans="1:18" s="41" customFormat="1" ht="15.75" x14ac:dyDescent="0.25">
      <c r="A16" s="482" t="s">
        <v>47</v>
      </c>
      <c r="B16" s="127"/>
      <c r="C16" s="483"/>
      <c r="D16" s="483"/>
      <c r="E16" s="483"/>
      <c r="F16" s="483"/>
      <c r="G16" s="171"/>
      <c r="H16" s="355" t="s">
        <v>48</v>
      </c>
      <c r="I16" s="355" t="s">
        <v>49</v>
      </c>
      <c r="J16" s="355" t="s">
        <v>50</v>
      </c>
      <c r="K16" s="42"/>
      <c r="L16" s="42"/>
      <c r="M16" s="42"/>
      <c r="N16" s="10"/>
      <c r="O16" s="10"/>
      <c r="P16" s="10"/>
      <c r="Q16" s="10"/>
      <c r="R16" s="10"/>
    </row>
    <row r="17" spans="1:234" ht="15.75" x14ac:dyDescent="0.25">
      <c r="A17" s="482"/>
      <c r="B17" s="127">
        <v>8</v>
      </c>
      <c r="C17" s="473" t="s">
        <v>638</v>
      </c>
      <c r="D17" s="473"/>
      <c r="E17" s="473"/>
      <c r="F17" s="473"/>
      <c r="G17" s="154">
        <v>9009</v>
      </c>
      <c r="H17" s="182"/>
      <c r="I17" s="182"/>
      <c r="J17" s="182"/>
      <c r="K17" s="39"/>
      <c r="N17" s="9"/>
      <c r="O17" s="9"/>
      <c r="P17" s="9"/>
      <c r="Q17" s="9"/>
      <c r="R17" s="9"/>
    </row>
    <row r="18" spans="1:234" ht="15.75" x14ac:dyDescent="0.25">
      <c r="A18" s="482"/>
      <c r="B18" s="127">
        <v>9</v>
      </c>
      <c r="C18" s="468" t="s">
        <v>51</v>
      </c>
      <c r="D18" s="468"/>
      <c r="E18" s="468"/>
      <c r="F18" s="468"/>
      <c r="G18" s="154">
        <v>9001</v>
      </c>
      <c r="H18" s="182"/>
      <c r="I18" s="182"/>
      <c r="J18" s="182"/>
      <c r="K18" s="39"/>
      <c r="N18" s="40"/>
      <c r="O18" s="40"/>
      <c r="P18" s="40"/>
      <c r="Q18" s="40"/>
      <c r="R18" s="40"/>
    </row>
    <row r="19" spans="1:234" s="48" customFormat="1" ht="15.75" x14ac:dyDescent="0.25">
      <c r="A19" s="482"/>
      <c r="B19" s="127">
        <v>10</v>
      </c>
      <c r="C19" s="484" t="s">
        <v>588</v>
      </c>
      <c r="D19" s="484"/>
      <c r="E19" s="484"/>
      <c r="F19" s="484"/>
      <c r="G19" s="123">
        <v>9007</v>
      </c>
      <c r="H19" s="183"/>
      <c r="I19" s="183"/>
      <c r="J19" s="183"/>
      <c r="K19" s="15"/>
      <c r="L19" s="14"/>
      <c r="M19" s="14"/>
      <c r="N19" s="50"/>
      <c r="O19" s="50"/>
      <c r="P19" s="50"/>
      <c r="Q19" s="50"/>
      <c r="R19" s="50"/>
    </row>
    <row r="20" spans="1:234" s="48" customFormat="1" ht="15.75" x14ac:dyDescent="0.25">
      <c r="A20" s="482"/>
      <c r="B20" s="127">
        <v>11</v>
      </c>
      <c r="C20" s="456" t="s">
        <v>584</v>
      </c>
      <c r="D20" s="457"/>
      <c r="E20" s="457"/>
      <c r="F20" s="458"/>
      <c r="G20" s="123">
        <v>9008</v>
      </c>
      <c r="H20" s="184"/>
      <c r="I20" s="183"/>
      <c r="J20" s="183"/>
      <c r="K20" s="15"/>
      <c r="L20" s="14"/>
      <c r="M20" s="14"/>
      <c r="N20" s="50"/>
      <c r="O20" s="50"/>
      <c r="P20" s="50"/>
      <c r="Q20" s="50"/>
      <c r="R20" s="50"/>
    </row>
    <row r="21" spans="1:234" ht="15.75" x14ac:dyDescent="0.25">
      <c r="A21" s="353"/>
      <c r="B21" s="121">
        <v>12</v>
      </c>
      <c r="C21" s="495" t="s">
        <v>616</v>
      </c>
      <c r="D21" s="496"/>
      <c r="E21" s="496"/>
      <c r="F21" s="497"/>
      <c r="G21" s="154">
        <v>9100</v>
      </c>
      <c r="H21" s="168"/>
      <c r="I21" s="168"/>
      <c r="J21" s="182"/>
      <c r="N21" s="9"/>
      <c r="O21" s="9"/>
      <c r="P21" s="9"/>
      <c r="Q21" s="9"/>
      <c r="R21" s="9"/>
    </row>
    <row r="22" spans="1:234" ht="15.75" x14ac:dyDescent="0.25">
      <c r="A22" s="475" t="s">
        <v>52</v>
      </c>
      <c r="B22" s="127">
        <v>13</v>
      </c>
      <c r="C22" s="473" t="s">
        <v>639</v>
      </c>
      <c r="D22" s="473"/>
      <c r="E22" s="473"/>
      <c r="F22" s="473"/>
      <c r="G22" s="154">
        <v>9200</v>
      </c>
      <c r="H22" s="168"/>
      <c r="I22" s="168"/>
      <c r="J22" s="182"/>
      <c r="K22" s="39"/>
      <c r="L22" s="38" t="e">
        <f>#REF!</f>
        <v>#REF!</v>
      </c>
      <c r="N22" s="9"/>
      <c r="O22" s="9"/>
      <c r="P22" s="9"/>
      <c r="Q22" s="9"/>
      <c r="R22" s="9"/>
    </row>
    <row r="23" spans="1:234" ht="15.75" x14ac:dyDescent="0.25">
      <c r="A23" s="449"/>
      <c r="B23" s="127">
        <v>14</v>
      </c>
      <c r="C23" s="474" t="s">
        <v>125</v>
      </c>
      <c r="D23" s="474"/>
      <c r="E23" s="474"/>
      <c r="F23" s="474"/>
      <c r="G23" s="154">
        <v>920000</v>
      </c>
      <c r="H23" s="168"/>
      <c r="I23" s="168"/>
      <c r="J23" s="182"/>
      <c r="N23" s="9"/>
      <c r="O23" s="9"/>
      <c r="P23" s="9"/>
      <c r="Q23" s="9"/>
      <c r="R23" s="9"/>
    </row>
    <row r="24" spans="1:234" ht="15.75" x14ac:dyDescent="0.25">
      <c r="A24" s="449"/>
      <c r="B24" s="127">
        <v>15</v>
      </c>
      <c r="C24" s="477" t="s">
        <v>117</v>
      </c>
      <c r="D24" s="477"/>
      <c r="E24" s="477"/>
      <c r="F24" s="477"/>
      <c r="G24" s="154">
        <v>9329</v>
      </c>
      <c r="H24" s="185"/>
      <c r="I24" s="355"/>
      <c r="J24" s="186"/>
      <c r="N24" s="9"/>
      <c r="O24" s="9"/>
      <c r="P24" s="9"/>
      <c r="Q24" s="9"/>
      <c r="R24" s="9"/>
    </row>
    <row r="25" spans="1:234" ht="15.75" x14ac:dyDescent="0.25">
      <c r="A25" s="449"/>
      <c r="B25" s="121">
        <v>16</v>
      </c>
      <c r="C25" s="477" t="s">
        <v>640</v>
      </c>
      <c r="D25" s="477"/>
      <c r="E25" s="477"/>
      <c r="F25" s="477"/>
      <c r="G25" s="351">
        <v>920700</v>
      </c>
      <c r="H25" s="185"/>
      <c r="I25" s="355"/>
      <c r="J25" s="182"/>
      <c r="K25" s="6"/>
      <c r="L25" s="478"/>
      <c r="M25" s="478"/>
      <c r="N25" s="478"/>
      <c r="O25" s="6"/>
      <c r="P25" s="6"/>
      <c r="Q25" s="6"/>
      <c r="R25" s="6"/>
    </row>
    <row r="26" spans="1:234" ht="15.75" x14ac:dyDescent="0.25">
      <c r="A26" s="449"/>
      <c r="B26" s="127">
        <v>17</v>
      </c>
      <c r="C26" s="479" t="s">
        <v>628</v>
      </c>
      <c r="D26" s="479"/>
      <c r="E26" s="479"/>
      <c r="F26" s="479"/>
      <c r="G26" s="171" t="s">
        <v>636</v>
      </c>
      <c r="H26" s="187"/>
      <c r="I26" s="182"/>
      <c r="J26" s="182"/>
      <c r="K26" s="6"/>
      <c r="L26" s="478"/>
      <c r="M26" s="478"/>
      <c r="N26" s="478"/>
      <c r="O26" s="6"/>
      <c r="P26" s="6"/>
      <c r="Q26" s="6"/>
      <c r="R26" s="6"/>
    </row>
    <row r="27" spans="1:234" ht="15.75" x14ac:dyDescent="0.25">
      <c r="A27" s="449"/>
      <c r="B27" s="127">
        <v>18</v>
      </c>
      <c r="C27" s="481" t="s">
        <v>106</v>
      </c>
      <c r="D27" s="481"/>
      <c r="E27" s="481"/>
      <c r="F27" s="481"/>
      <c r="G27" s="154">
        <v>9202</v>
      </c>
      <c r="H27" s="358"/>
      <c r="I27" s="168"/>
      <c r="J27" s="182"/>
      <c r="K27" s="6"/>
      <c r="L27" s="6"/>
      <c r="M27" s="6"/>
      <c r="N27" s="6"/>
      <c r="O27" s="6"/>
      <c r="P27" s="6"/>
      <c r="Q27" s="6"/>
      <c r="R27" s="6"/>
    </row>
    <row r="28" spans="1:234" s="37" customFormat="1" ht="15.75" x14ac:dyDescent="0.25">
      <c r="A28" s="449"/>
      <c r="B28" s="121">
        <v>19</v>
      </c>
      <c r="C28" s="481" t="s">
        <v>107</v>
      </c>
      <c r="D28" s="481"/>
      <c r="E28" s="481"/>
      <c r="F28" s="481"/>
      <c r="G28" s="154">
        <v>9203</v>
      </c>
      <c r="H28" s="358"/>
      <c r="I28" s="168"/>
      <c r="J28" s="182"/>
    </row>
    <row r="29" spans="1:234" s="37" customFormat="1" ht="15.75" x14ac:dyDescent="0.25">
      <c r="A29" s="449"/>
      <c r="B29" s="127">
        <v>20</v>
      </c>
      <c r="C29" s="473" t="s">
        <v>641</v>
      </c>
      <c r="D29" s="473"/>
      <c r="E29" s="473"/>
      <c r="F29" s="473"/>
      <c r="G29" s="172">
        <v>9210</v>
      </c>
      <c r="H29" s="168"/>
      <c r="I29" s="168"/>
      <c r="J29" s="182"/>
    </row>
    <row r="30" spans="1:234" s="4" customFormat="1" ht="15.75" x14ac:dyDescent="0.25">
      <c r="A30" s="449"/>
      <c r="B30" s="127">
        <v>21</v>
      </c>
      <c r="C30" s="473" t="s">
        <v>642</v>
      </c>
      <c r="D30" s="473"/>
      <c r="E30" s="473"/>
      <c r="F30" s="473"/>
      <c r="G30" s="172">
        <v>9204</v>
      </c>
      <c r="H30" s="168"/>
      <c r="I30" s="168"/>
      <c r="J30" s="182"/>
      <c r="M30" s="9"/>
      <c r="N30" s="9"/>
      <c r="O30" s="9"/>
      <c r="P30" s="9"/>
      <c r="Q30" s="9"/>
      <c r="HV30" s="6"/>
      <c r="HW30" s="6"/>
      <c r="HX30" s="6"/>
      <c r="HY30" s="6"/>
      <c r="HZ30" s="6"/>
    </row>
    <row r="31" spans="1:234" s="4" customFormat="1" ht="17.25" customHeight="1" x14ac:dyDescent="0.25">
      <c r="A31" s="449"/>
      <c r="B31" s="121">
        <v>22</v>
      </c>
      <c r="C31" s="480" t="s">
        <v>643</v>
      </c>
      <c r="D31" s="480"/>
      <c r="E31" s="480"/>
      <c r="F31" s="480"/>
      <c r="G31" s="172">
        <v>92101</v>
      </c>
      <c r="H31" s="169"/>
      <c r="I31" s="169"/>
      <c r="J31" s="108"/>
      <c r="M31" s="9"/>
      <c r="N31" s="9"/>
      <c r="O31" s="9"/>
      <c r="P31" s="9"/>
      <c r="Q31" s="9"/>
      <c r="HV31" s="6"/>
      <c r="HW31" s="6"/>
      <c r="HX31" s="6"/>
      <c r="HY31" s="6"/>
      <c r="HZ31" s="6"/>
    </row>
    <row r="32" spans="1:234" s="11" customFormat="1" ht="15.75" x14ac:dyDescent="0.25">
      <c r="A32" s="476"/>
      <c r="B32" s="127">
        <v>23</v>
      </c>
      <c r="C32" s="474" t="s">
        <v>57</v>
      </c>
      <c r="D32" s="474"/>
      <c r="E32" s="474"/>
      <c r="F32" s="474"/>
      <c r="G32" s="154">
        <v>6100</v>
      </c>
      <c r="H32" s="156"/>
      <c r="I32" s="168"/>
      <c r="J32" s="182"/>
      <c r="L32" s="13"/>
      <c r="M32" s="13"/>
      <c r="N32" s="13"/>
      <c r="O32" s="13"/>
      <c r="P32" s="13"/>
      <c r="Q32" s="13"/>
      <c r="R32" s="13"/>
    </row>
    <row r="33" spans="1:18" ht="15.75" x14ac:dyDescent="0.25">
      <c r="A33" s="153"/>
      <c r="B33" s="127">
        <v>24</v>
      </c>
      <c r="C33" s="468" t="s">
        <v>122</v>
      </c>
      <c r="D33" s="468"/>
      <c r="E33" s="468"/>
      <c r="F33" s="468"/>
      <c r="G33" s="171">
        <v>9291</v>
      </c>
      <c r="H33" s="163"/>
      <c r="I33" s="168"/>
      <c r="J33" s="169"/>
      <c r="M33" s="9"/>
      <c r="N33" s="9"/>
      <c r="O33" s="9"/>
      <c r="P33" s="9"/>
      <c r="Q33" s="9"/>
      <c r="R33" s="6"/>
    </row>
    <row r="34" spans="1:18" ht="63" x14ac:dyDescent="0.25">
      <c r="A34" s="153"/>
      <c r="B34" s="127"/>
      <c r="C34" s="468"/>
      <c r="D34" s="468"/>
      <c r="E34" s="468"/>
      <c r="F34" s="468"/>
      <c r="G34" s="171"/>
      <c r="H34" s="113" t="s">
        <v>53</v>
      </c>
      <c r="I34" s="113" t="s">
        <v>54</v>
      </c>
      <c r="J34" s="113" t="s">
        <v>55</v>
      </c>
      <c r="M34" s="9"/>
      <c r="N34" s="9"/>
      <c r="O34" s="9"/>
      <c r="P34" s="9"/>
      <c r="Q34" s="9"/>
      <c r="R34" s="6"/>
    </row>
    <row r="35" spans="1:18" ht="15.75" x14ac:dyDescent="0.25">
      <c r="A35" s="190"/>
      <c r="B35" s="127">
        <v>25</v>
      </c>
      <c r="C35" s="469" t="s">
        <v>644</v>
      </c>
      <c r="D35" s="469"/>
      <c r="E35" s="469"/>
      <c r="F35" s="469"/>
      <c r="G35" s="351">
        <f>'[1]IND (BUS PLUS)'!E63</f>
        <v>640001</v>
      </c>
      <c r="H35" s="182"/>
      <c r="I35" s="182"/>
      <c r="J35" s="182"/>
      <c r="K35" s="6"/>
      <c r="L35" s="6"/>
      <c r="M35" s="6"/>
      <c r="N35" s="6"/>
      <c r="O35" s="6"/>
      <c r="P35" s="6"/>
      <c r="Q35" s="6"/>
      <c r="R35" s="6"/>
    </row>
    <row r="36" spans="1:18" ht="15.75" x14ac:dyDescent="0.25">
      <c r="A36" s="190"/>
      <c r="B36" s="127">
        <v>26</v>
      </c>
      <c r="C36" s="470" t="s">
        <v>619</v>
      </c>
      <c r="D36" s="471"/>
      <c r="E36" s="471"/>
      <c r="F36" s="472"/>
      <c r="G36" s="359">
        <v>64120045</v>
      </c>
      <c r="H36" s="182"/>
      <c r="I36" s="182"/>
      <c r="J36" s="182"/>
      <c r="K36" s="6"/>
      <c r="L36" s="6"/>
      <c r="M36" s="6"/>
      <c r="N36" s="6"/>
      <c r="O36" s="6"/>
      <c r="P36" s="6"/>
      <c r="Q36" s="6"/>
      <c r="R36" s="6"/>
    </row>
    <row r="37" spans="1:18" ht="15.75" customHeight="1" x14ac:dyDescent="0.25">
      <c r="A37" s="449" t="s">
        <v>56</v>
      </c>
      <c r="B37" s="127">
        <v>27</v>
      </c>
      <c r="C37" s="459" t="str">
        <f>'[1]IND (BUS PLUS)'!C72:D72</f>
        <v>Dividend u/s 150 @7.5%</v>
      </c>
      <c r="D37" s="460"/>
      <c r="E37" s="460"/>
      <c r="F37" s="461"/>
      <c r="G37" s="191">
        <f>'[1]IND (BUS PLUS)'!E72</f>
        <v>64030052</v>
      </c>
      <c r="H37" s="182"/>
      <c r="I37" s="182"/>
      <c r="J37" s="182"/>
      <c r="K37" s="6"/>
      <c r="L37" s="6"/>
      <c r="M37" s="6"/>
      <c r="N37" s="6"/>
      <c r="O37" s="6"/>
      <c r="P37" s="6"/>
      <c r="Q37" s="6"/>
      <c r="R37" s="6"/>
    </row>
    <row r="38" spans="1:18" ht="15.75" x14ac:dyDescent="0.25">
      <c r="A38" s="449"/>
      <c r="B38" s="127">
        <v>28</v>
      </c>
      <c r="C38" s="459" t="str">
        <f>'[1]IND (BUS PLUS)'!C73:D73</f>
        <v>Dividend u/s 150 @10%</v>
      </c>
      <c r="D38" s="460"/>
      <c r="E38" s="460"/>
      <c r="F38" s="461"/>
      <c r="G38" s="191">
        <f>'[1]IND (BUS PLUS)'!E73</f>
        <v>64030053</v>
      </c>
      <c r="H38" s="182"/>
      <c r="I38" s="182"/>
      <c r="J38" s="182"/>
      <c r="K38" s="6"/>
      <c r="L38" s="6"/>
      <c r="M38" s="6"/>
      <c r="N38" s="6"/>
      <c r="O38" s="6"/>
      <c r="P38" s="6"/>
      <c r="Q38" s="6"/>
      <c r="R38" s="6"/>
    </row>
    <row r="39" spans="1:18" ht="15.75" x14ac:dyDescent="0.25">
      <c r="A39" s="449"/>
      <c r="B39" s="127">
        <v>29</v>
      </c>
      <c r="C39" s="453" t="str">
        <f>'[1]IND (BUS PLUS)'!C74:D74</f>
        <v>Dividend u/s 150 @ 12.50%</v>
      </c>
      <c r="D39" s="454"/>
      <c r="E39" s="454"/>
      <c r="F39" s="455"/>
      <c r="G39" s="191">
        <f>'[1]IND (BUS PLUS)'!E74</f>
        <v>64030054</v>
      </c>
      <c r="H39" s="182"/>
      <c r="I39" s="182"/>
      <c r="J39" s="182"/>
      <c r="K39" s="6"/>
      <c r="L39" s="6"/>
      <c r="M39" s="6"/>
      <c r="N39" s="6"/>
      <c r="O39" s="6"/>
      <c r="P39" s="6"/>
      <c r="Q39" s="6"/>
      <c r="R39" s="6"/>
    </row>
    <row r="40" spans="1:18" s="104" customFormat="1" ht="15.75" x14ac:dyDescent="0.25">
      <c r="A40" s="449"/>
      <c r="B40" s="127">
        <v>30</v>
      </c>
      <c r="C40" s="453" t="s">
        <v>590</v>
      </c>
      <c r="D40" s="454"/>
      <c r="E40" s="454"/>
      <c r="F40" s="455"/>
      <c r="G40" s="191">
        <v>64030055</v>
      </c>
      <c r="H40" s="182"/>
      <c r="I40" s="182"/>
      <c r="J40" s="182"/>
    </row>
    <row r="41" spans="1:18" ht="15.75" x14ac:dyDescent="0.25">
      <c r="A41" s="449"/>
      <c r="B41" s="127">
        <v>31</v>
      </c>
      <c r="C41" s="453" t="s">
        <v>217</v>
      </c>
      <c r="D41" s="454"/>
      <c r="E41" s="454"/>
      <c r="F41" s="455"/>
      <c r="G41" s="191">
        <v>64030071</v>
      </c>
      <c r="H41" s="182"/>
      <c r="I41" s="182"/>
      <c r="J41" s="182"/>
      <c r="K41" s="6"/>
      <c r="L41" s="6"/>
      <c r="M41" s="6"/>
      <c r="N41" s="6"/>
      <c r="O41" s="6"/>
      <c r="P41" s="6"/>
      <c r="Q41" s="6"/>
      <c r="R41" s="6"/>
    </row>
    <row r="42" spans="1:18" s="48" customFormat="1" ht="15.75" x14ac:dyDescent="0.25">
      <c r="A42" s="449"/>
      <c r="B42" s="127">
        <v>32</v>
      </c>
      <c r="C42" s="456" t="s">
        <v>169</v>
      </c>
      <c r="D42" s="457"/>
      <c r="E42" s="457"/>
      <c r="F42" s="458"/>
      <c r="G42" s="175">
        <v>64310056</v>
      </c>
      <c r="H42" s="183"/>
      <c r="I42" s="183"/>
      <c r="J42" s="183"/>
    </row>
    <row r="43" spans="1:18" s="48" customFormat="1" ht="15.75" x14ac:dyDescent="0.25">
      <c r="A43" s="449"/>
      <c r="B43" s="127">
        <v>33</v>
      </c>
      <c r="C43" s="456" t="s">
        <v>218</v>
      </c>
      <c r="D43" s="457"/>
      <c r="E43" s="457"/>
      <c r="F43" s="458"/>
      <c r="G43" s="175">
        <v>64080052</v>
      </c>
      <c r="H43" s="183"/>
      <c r="I43" s="183"/>
      <c r="J43" s="183"/>
    </row>
    <row r="44" spans="1:18" ht="15.75" x14ac:dyDescent="0.25">
      <c r="A44" s="449"/>
      <c r="B44" s="127">
        <v>34</v>
      </c>
      <c r="C44" s="456" t="str">
        <f>'[1]IND (BUS PLUS)'!C100:D100</f>
        <v>Prize on Prize Bond u/s 156</v>
      </c>
      <c r="D44" s="457"/>
      <c r="E44" s="457"/>
      <c r="F44" s="458"/>
      <c r="G44" s="175">
        <f>'[1]IND (BUS PLUS)'!E100</f>
        <v>64090051</v>
      </c>
      <c r="H44" s="183"/>
      <c r="I44" s="183"/>
      <c r="J44" s="183"/>
      <c r="K44" s="48"/>
      <c r="L44" s="48"/>
      <c r="M44" s="48"/>
      <c r="N44" s="48"/>
      <c r="O44" s="48"/>
      <c r="P44" s="48"/>
      <c r="Q44" s="48"/>
      <c r="R44" s="48"/>
    </row>
    <row r="45" spans="1:18" ht="15.75" x14ac:dyDescent="0.25">
      <c r="A45" s="449"/>
      <c r="B45" s="127">
        <v>35</v>
      </c>
      <c r="C45" s="459" t="str">
        <f>'[1]IND (BUS PLUS)'!C101:D101</f>
        <v>Winnings from Crossword Puzzle u/s 156</v>
      </c>
      <c r="D45" s="460"/>
      <c r="E45" s="460"/>
      <c r="F45" s="461"/>
      <c r="G45" s="191">
        <f>'[1]IND (BUS PLUS)'!E101</f>
        <v>64090052</v>
      </c>
      <c r="H45" s="182"/>
      <c r="I45" s="182"/>
      <c r="J45" s="182"/>
      <c r="K45" s="6"/>
      <c r="L45" s="6"/>
      <c r="M45" s="6"/>
      <c r="N45" s="6"/>
      <c r="O45" s="6"/>
      <c r="P45" s="6"/>
      <c r="Q45" s="6"/>
      <c r="R45" s="6"/>
    </row>
    <row r="46" spans="1:18" ht="15.75" x14ac:dyDescent="0.25">
      <c r="A46" s="449"/>
      <c r="B46" s="127">
        <v>36</v>
      </c>
      <c r="C46" s="459" t="str">
        <f>'[1]IND (BUS PLUS)'!C102:D102</f>
        <v>Winnings from Raffle u/s 156</v>
      </c>
      <c r="D46" s="460"/>
      <c r="E46" s="460"/>
      <c r="F46" s="461"/>
      <c r="G46" s="191">
        <f>'[1]IND (BUS PLUS)'!E102</f>
        <v>64090053</v>
      </c>
      <c r="H46" s="182"/>
      <c r="I46" s="182"/>
      <c r="J46" s="182"/>
      <c r="K46" s="6"/>
      <c r="L46" s="6"/>
      <c r="M46" s="6"/>
      <c r="N46" s="6"/>
      <c r="O46" s="6"/>
      <c r="P46" s="6"/>
      <c r="Q46" s="6"/>
      <c r="R46" s="6"/>
    </row>
    <row r="47" spans="1:18" ht="15.75" x14ac:dyDescent="0.25">
      <c r="A47" s="449"/>
      <c r="B47" s="127">
        <v>37</v>
      </c>
      <c r="C47" s="459" t="str">
        <f>'[1]IND (BUS PLUS)'!C103:D103</f>
        <v>Winnings from Lottery u/s 156</v>
      </c>
      <c r="D47" s="460"/>
      <c r="E47" s="460"/>
      <c r="F47" s="461"/>
      <c r="G47" s="191">
        <f>'[1]IND (BUS PLUS)'!E103</f>
        <v>64090054</v>
      </c>
      <c r="H47" s="182"/>
      <c r="I47" s="182"/>
      <c r="J47" s="182"/>
      <c r="K47" s="6"/>
      <c r="L47" s="6"/>
      <c r="M47" s="6"/>
      <c r="N47" s="6"/>
      <c r="O47" s="6"/>
      <c r="P47" s="6"/>
      <c r="Q47" s="6"/>
      <c r="R47" s="6"/>
    </row>
    <row r="48" spans="1:18" s="48" customFormat="1" ht="15.75" x14ac:dyDescent="0.25">
      <c r="A48" s="449"/>
      <c r="B48" s="127">
        <v>38</v>
      </c>
      <c r="C48" s="459" t="str">
        <f>'[1]IND (BUS PLUS)'!C104:D104</f>
        <v>Winnings from Quiz u/s 156</v>
      </c>
      <c r="D48" s="460"/>
      <c r="E48" s="460"/>
      <c r="F48" s="461"/>
      <c r="G48" s="191">
        <f>'[1]IND (BUS PLUS)'!E104</f>
        <v>64090055</v>
      </c>
      <c r="H48" s="182"/>
      <c r="I48" s="182"/>
      <c r="J48" s="182"/>
      <c r="K48" s="6"/>
      <c r="L48" s="6"/>
      <c r="M48" s="6"/>
      <c r="N48" s="6"/>
      <c r="O48" s="6"/>
      <c r="P48" s="6"/>
      <c r="Q48" s="6"/>
      <c r="R48" s="6"/>
    </row>
    <row r="49" spans="1:18" ht="15.75" x14ac:dyDescent="0.25">
      <c r="A49" s="449"/>
      <c r="B49" s="127">
        <v>39</v>
      </c>
      <c r="C49" s="459" t="str">
        <f>'[1]IND (BUS PLUS)'!C105:D105</f>
        <v>Winnings from Sale Promotion u/s 156</v>
      </c>
      <c r="D49" s="460"/>
      <c r="E49" s="460"/>
      <c r="F49" s="461"/>
      <c r="G49" s="191">
        <f>'[1]IND (BUS PLUS)'!E105</f>
        <v>64090056</v>
      </c>
      <c r="H49" s="182"/>
      <c r="I49" s="182"/>
      <c r="J49" s="182"/>
      <c r="K49" s="6"/>
      <c r="L49" s="6"/>
      <c r="M49" s="6"/>
      <c r="N49" s="6"/>
      <c r="O49" s="6"/>
      <c r="P49" s="6"/>
      <c r="Q49" s="6"/>
      <c r="R49" s="6"/>
    </row>
    <row r="50" spans="1:18" ht="15.75" x14ac:dyDescent="0.25">
      <c r="A50" s="449"/>
      <c r="B50" s="127">
        <v>40</v>
      </c>
      <c r="C50" s="459" t="s">
        <v>203</v>
      </c>
      <c r="D50" s="460"/>
      <c r="E50" s="460"/>
      <c r="F50" s="461"/>
      <c r="G50" s="191">
        <v>64151802</v>
      </c>
      <c r="H50" s="182"/>
      <c r="I50" s="182"/>
      <c r="J50" s="182"/>
      <c r="K50" s="6"/>
      <c r="L50" s="6"/>
      <c r="M50" s="6"/>
      <c r="N50" s="6"/>
      <c r="O50" s="6"/>
      <c r="P50" s="6"/>
      <c r="Q50" s="6"/>
      <c r="R50" s="6"/>
    </row>
    <row r="51" spans="1:18" ht="15.75" x14ac:dyDescent="0.25">
      <c r="A51" s="449"/>
      <c r="B51" s="127">
        <v>41</v>
      </c>
      <c r="C51" s="459" t="s">
        <v>204</v>
      </c>
      <c r="D51" s="460"/>
      <c r="E51" s="460"/>
      <c r="F51" s="461"/>
      <c r="G51" s="191">
        <v>64151803</v>
      </c>
      <c r="H51" s="182"/>
      <c r="I51" s="182"/>
      <c r="J51" s="182"/>
      <c r="K51" s="6"/>
      <c r="L51" s="6"/>
      <c r="M51" s="6"/>
      <c r="N51" s="6"/>
      <c r="O51" s="6"/>
      <c r="P51" s="6"/>
      <c r="Q51" s="6"/>
      <c r="R51" s="6"/>
    </row>
    <row r="52" spans="1:18" ht="15.75" x14ac:dyDescent="0.25">
      <c r="A52" s="449"/>
      <c r="B52" s="127">
        <v>42</v>
      </c>
      <c r="C52" s="459" t="s">
        <v>208</v>
      </c>
      <c r="D52" s="460"/>
      <c r="E52" s="460"/>
      <c r="F52" s="461"/>
      <c r="G52" s="191">
        <v>64151804</v>
      </c>
      <c r="H52" s="182"/>
      <c r="I52" s="182"/>
      <c r="J52" s="182"/>
      <c r="K52" s="6"/>
      <c r="L52" s="6"/>
      <c r="M52" s="6"/>
      <c r="N52" s="6"/>
      <c r="O52" s="6"/>
      <c r="P52" s="6"/>
      <c r="Q52" s="6"/>
      <c r="R52" s="6"/>
    </row>
    <row r="53" spans="1:18" s="104" customFormat="1" ht="15.75" x14ac:dyDescent="0.25">
      <c r="A53" s="449"/>
      <c r="B53" s="127">
        <v>43</v>
      </c>
      <c r="C53" s="459" t="s">
        <v>591</v>
      </c>
      <c r="D53" s="460"/>
      <c r="E53" s="460"/>
      <c r="F53" s="461"/>
      <c r="G53" s="208">
        <v>64151807</v>
      </c>
      <c r="H53" s="182"/>
      <c r="I53" s="182"/>
      <c r="J53" s="182"/>
    </row>
    <row r="54" spans="1:18" ht="15.75" customHeight="1" x14ac:dyDescent="0.25">
      <c r="A54" s="449"/>
      <c r="B54" s="127">
        <v>44</v>
      </c>
      <c r="C54" s="459" t="s">
        <v>207</v>
      </c>
      <c r="D54" s="460"/>
      <c r="E54" s="460"/>
      <c r="F54" s="461"/>
      <c r="G54" s="191">
        <v>64151951</v>
      </c>
      <c r="H54" s="182"/>
      <c r="I54" s="182"/>
      <c r="J54" s="182"/>
      <c r="K54" s="6"/>
      <c r="L54" s="6"/>
      <c r="M54" s="6"/>
      <c r="N54" s="6"/>
      <c r="O54" s="6"/>
      <c r="P54" s="6"/>
      <c r="Q54" s="6"/>
      <c r="R54" s="6"/>
    </row>
    <row r="55" spans="1:18" ht="15.75" x14ac:dyDescent="0.25">
      <c r="A55" s="449"/>
      <c r="B55" s="127">
        <v>45</v>
      </c>
      <c r="C55" s="459" t="str">
        <f>'[1]IND (BUS PLUS)'!C114:D114</f>
        <v>Capital Gains on Immovable Property u/s 37(1A) @0%</v>
      </c>
      <c r="D55" s="460"/>
      <c r="E55" s="460"/>
      <c r="F55" s="461"/>
      <c r="G55" s="360">
        <f>'[1]IND (BUS PLUS)'!E114</f>
        <v>64220051</v>
      </c>
      <c r="H55" s="182"/>
      <c r="I55" s="182"/>
      <c r="J55" s="182"/>
      <c r="K55" s="6"/>
      <c r="L55" s="6"/>
      <c r="M55" s="6"/>
      <c r="N55" s="6"/>
      <c r="O55" s="6"/>
      <c r="P55" s="6"/>
      <c r="Q55" s="6"/>
      <c r="R55" s="6"/>
    </row>
    <row r="56" spans="1:18" ht="15.75" x14ac:dyDescent="0.25">
      <c r="A56" s="449"/>
      <c r="B56" s="127">
        <v>46</v>
      </c>
      <c r="C56" s="459" t="s">
        <v>189</v>
      </c>
      <c r="D56" s="460"/>
      <c r="E56" s="460"/>
      <c r="F56" s="461"/>
      <c r="G56" s="360">
        <v>64220052</v>
      </c>
      <c r="H56" s="182"/>
      <c r="I56" s="182"/>
      <c r="J56" s="182"/>
      <c r="K56" s="6"/>
      <c r="L56" s="6"/>
      <c r="M56" s="6"/>
      <c r="N56" s="6"/>
      <c r="O56" s="6"/>
      <c r="P56" s="6"/>
      <c r="Q56" s="6"/>
      <c r="R56" s="6"/>
    </row>
    <row r="57" spans="1:18" s="104" customFormat="1" ht="15.75" x14ac:dyDescent="0.25">
      <c r="A57" s="449"/>
      <c r="B57" s="127">
        <v>47</v>
      </c>
      <c r="C57" s="459" t="s">
        <v>592</v>
      </c>
      <c r="D57" s="460"/>
      <c r="E57" s="460"/>
      <c r="F57" s="461"/>
      <c r="G57" s="208">
        <v>64220057</v>
      </c>
      <c r="H57" s="182"/>
      <c r="I57" s="182"/>
      <c r="J57" s="182"/>
    </row>
    <row r="58" spans="1:18" ht="15.75" x14ac:dyDescent="0.25">
      <c r="A58" s="449"/>
      <c r="B58" s="127">
        <v>48</v>
      </c>
      <c r="C58" s="459" t="str">
        <f>'[1]IND (BUS PLUS)'!C115:D115</f>
        <v>Capital Gains on Immovable Property u/s 37(1A) @5%</v>
      </c>
      <c r="D58" s="460"/>
      <c r="E58" s="460"/>
      <c r="F58" s="461"/>
      <c r="G58" s="360">
        <f>'[1]IND (BUS PLUS)'!E115</f>
        <v>64220053</v>
      </c>
      <c r="H58" s="182"/>
      <c r="I58" s="182"/>
      <c r="J58" s="182"/>
      <c r="K58" s="6"/>
      <c r="L58" s="6"/>
      <c r="M58" s="6"/>
      <c r="N58" s="6"/>
      <c r="O58" s="6"/>
      <c r="P58" s="6"/>
      <c r="Q58" s="6"/>
      <c r="R58" s="6"/>
    </row>
    <row r="59" spans="1:18" ht="15.75" x14ac:dyDescent="0.25">
      <c r="A59" s="449"/>
      <c r="B59" s="127">
        <v>49</v>
      </c>
      <c r="C59" s="459" t="s">
        <v>190</v>
      </c>
      <c r="D59" s="460"/>
      <c r="E59" s="460"/>
      <c r="F59" s="461"/>
      <c r="G59" s="360">
        <v>64220054</v>
      </c>
      <c r="H59" s="182"/>
      <c r="I59" s="182"/>
      <c r="J59" s="182"/>
      <c r="K59" s="6"/>
      <c r="L59" s="6"/>
      <c r="M59" s="6"/>
      <c r="N59" s="6"/>
      <c r="O59" s="6"/>
      <c r="P59" s="6"/>
      <c r="Q59" s="6"/>
      <c r="R59" s="6"/>
    </row>
    <row r="60" spans="1:18" ht="15.75" x14ac:dyDescent="0.25">
      <c r="A60" s="449"/>
      <c r="B60" s="127">
        <v>50</v>
      </c>
      <c r="C60" s="459" t="str">
        <f>'[1]IND (BUS PLUS)'!C116:D116</f>
        <v>Capital Gains on Immovable Property u/s 37(1A) @10%</v>
      </c>
      <c r="D60" s="460"/>
      <c r="E60" s="460"/>
      <c r="F60" s="461"/>
      <c r="G60" s="360">
        <f>'[1]IND (BUS PLUS)'!E116</f>
        <v>64220055</v>
      </c>
      <c r="H60" s="182"/>
      <c r="I60" s="182"/>
      <c r="J60" s="182"/>
      <c r="K60" s="6"/>
      <c r="L60" s="6"/>
      <c r="M60" s="6"/>
      <c r="N60" s="6"/>
      <c r="O60" s="6"/>
      <c r="P60" s="6"/>
      <c r="Q60" s="6"/>
      <c r="R60" s="6"/>
    </row>
    <row r="61" spans="1:18" s="48" customFormat="1" ht="15.75" x14ac:dyDescent="0.25">
      <c r="A61" s="449"/>
      <c r="B61" s="127">
        <v>51</v>
      </c>
      <c r="C61" s="457" t="s">
        <v>182</v>
      </c>
      <c r="D61" s="457"/>
      <c r="E61" s="457"/>
      <c r="F61" s="457"/>
      <c r="G61" s="123">
        <v>64220151</v>
      </c>
      <c r="H61" s="183"/>
      <c r="I61" s="183"/>
      <c r="J61" s="183"/>
    </row>
    <row r="62" spans="1:18" s="48" customFormat="1" ht="15.75" x14ac:dyDescent="0.25">
      <c r="A62" s="449"/>
      <c r="B62" s="127">
        <v>52</v>
      </c>
      <c r="C62" s="457" t="s">
        <v>211</v>
      </c>
      <c r="D62" s="457"/>
      <c r="E62" s="457"/>
      <c r="F62" s="457"/>
      <c r="G62" s="123">
        <v>64220153</v>
      </c>
      <c r="H62" s="183"/>
      <c r="I62" s="183"/>
      <c r="J62" s="183"/>
    </row>
    <row r="63" spans="1:18" s="48" customFormat="1" ht="15.75" x14ac:dyDescent="0.25">
      <c r="A63" s="449"/>
      <c r="B63" s="127">
        <v>53</v>
      </c>
      <c r="C63" s="457" t="s">
        <v>183</v>
      </c>
      <c r="D63" s="457"/>
      <c r="E63" s="457"/>
      <c r="F63" s="457"/>
      <c r="G63" s="123">
        <v>64220157</v>
      </c>
      <c r="H63" s="183"/>
      <c r="I63" s="183"/>
      <c r="J63" s="183"/>
    </row>
    <row r="64" spans="1:18" s="48" customFormat="1" ht="15.75" x14ac:dyDescent="0.25">
      <c r="A64" s="449"/>
      <c r="B64" s="127">
        <v>54</v>
      </c>
      <c r="C64" s="457" t="s">
        <v>589</v>
      </c>
      <c r="D64" s="457"/>
      <c r="E64" s="457"/>
      <c r="F64" s="457"/>
      <c r="G64" s="208">
        <v>64220158</v>
      </c>
      <c r="H64" s="183"/>
      <c r="I64" s="183"/>
      <c r="J64" s="183"/>
    </row>
    <row r="65" spans="1:18" s="48" customFormat="1" ht="15.75" x14ac:dyDescent="0.25">
      <c r="A65" s="449"/>
      <c r="B65" s="127">
        <v>55</v>
      </c>
      <c r="C65" s="457" t="s">
        <v>184</v>
      </c>
      <c r="D65" s="457"/>
      <c r="E65" s="457"/>
      <c r="F65" s="457"/>
      <c r="G65" s="123">
        <v>64220155</v>
      </c>
      <c r="H65" s="183"/>
      <c r="I65" s="183"/>
      <c r="J65" s="183"/>
    </row>
    <row r="66" spans="1:18" s="48" customFormat="1" ht="15.75" x14ac:dyDescent="0.25">
      <c r="A66" s="449"/>
      <c r="B66" s="127">
        <v>56</v>
      </c>
      <c r="C66" s="457" t="s">
        <v>170</v>
      </c>
      <c r="D66" s="457"/>
      <c r="E66" s="457"/>
      <c r="F66" s="457"/>
      <c r="G66" s="357">
        <v>64220156</v>
      </c>
      <c r="H66" s="193"/>
      <c r="I66" s="193"/>
      <c r="J66" s="193"/>
    </row>
    <row r="67" spans="1:18" ht="15.75" x14ac:dyDescent="0.25">
      <c r="A67" s="450" t="s">
        <v>58</v>
      </c>
      <c r="B67" s="194"/>
      <c r="C67" s="466"/>
      <c r="D67" s="466"/>
      <c r="E67" s="466"/>
      <c r="F67" s="195" t="s">
        <v>162</v>
      </c>
      <c r="G67" s="462"/>
      <c r="H67" s="462"/>
      <c r="I67" s="467" t="s">
        <v>161</v>
      </c>
      <c r="J67" s="467"/>
      <c r="K67" s="48"/>
      <c r="L67" s="48"/>
      <c r="M67" s="48"/>
      <c r="N67" s="48"/>
      <c r="O67" s="48"/>
      <c r="P67" s="48"/>
      <c r="Q67" s="48"/>
      <c r="R67" s="48"/>
    </row>
    <row r="68" spans="1:18" s="47" customFormat="1" ht="44.25" customHeight="1" x14ac:dyDescent="0.2">
      <c r="A68" s="450"/>
      <c r="B68" s="463" t="s">
        <v>160</v>
      </c>
      <c r="C68" s="464"/>
      <c r="D68" s="464"/>
      <c r="E68" s="464"/>
      <c r="F68" s="464"/>
      <c r="G68" s="464"/>
      <c r="H68" s="464"/>
      <c r="I68" s="464"/>
      <c r="J68" s="465"/>
      <c r="K68" s="11"/>
      <c r="L68" s="13"/>
      <c r="M68" s="13"/>
      <c r="N68" s="13"/>
      <c r="O68" s="13"/>
      <c r="P68" s="13"/>
      <c r="Q68" s="13"/>
      <c r="R68" s="13"/>
    </row>
    <row r="69" spans="1:18" s="47" customFormat="1" ht="15.75" x14ac:dyDescent="0.25">
      <c r="A69" s="450"/>
      <c r="B69" s="196"/>
      <c r="C69" s="176"/>
      <c r="D69" s="176"/>
      <c r="E69" s="176"/>
      <c r="F69" s="176"/>
      <c r="G69" s="197"/>
      <c r="H69" s="176"/>
      <c r="I69" s="176" t="s">
        <v>61</v>
      </c>
      <c r="J69" s="173"/>
      <c r="K69" s="6"/>
      <c r="L69" s="6"/>
      <c r="M69" s="6"/>
      <c r="N69" s="6"/>
      <c r="O69" s="6"/>
      <c r="P69" s="6"/>
      <c r="Q69" s="6"/>
      <c r="R69" s="6"/>
    </row>
    <row r="70" spans="1:18" s="47" customFormat="1" ht="15.75" x14ac:dyDescent="0.25">
      <c r="A70" s="450"/>
      <c r="B70" s="196"/>
      <c r="C70" s="176"/>
      <c r="D70" s="176"/>
      <c r="E70" s="176"/>
      <c r="F70" s="176"/>
      <c r="G70" s="197"/>
      <c r="H70" s="176"/>
      <c r="I70" s="176"/>
      <c r="J70" s="176"/>
      <c r="K70" s="11"/>
      <c r="L70" s="13"/>
      <c r="M70" s="13"/>
      <c r="N70" s="13"/>
      <c r="O70" s="13"/>
      <c r="P70" s="13"/>
      <c r="Q70" s="13"/>
      <c r="R70" s="13"/>
    </row>
    <row r="71" spans="1:18" s="48" customFormat="1" x14ac:dyDescent="0.2">
      <c r="A71" s="450"/>
      <c r="B71" s="5"/>
      <c r="C71" s="4"/>
      <c r="D71" s="4"/>
      <c r="E71" s="4"/>
      <c r="F71" s="4"/>
      <c r="G71" s="35"/>
      <c r="H71" s="4"/>
      <c r="I71" s="4"/>
      <c r="J71" s="4"/>
      <c r="K71" s="4"/>
      <c r="L71" s="4"/>
      <c r="M71" s="4"/>
      <c r="N71" s="4"/>
      <c r="O71" s="4"/>
      <c r="P71" s="4"/>
      <c r="Q71" s="4"/>
      <c r="R71" s="4"/>
    </row>
    <row r="72" spans="1:18" s="11" customFormat="1" ht="12.75" customHeight="1" x14ac:dyDescent="0.2">
      <c r="A72" s="450"/>
      <c r="B72" s="5"/>
      <c r="C72" s="4"/>
      <c r="D72" s="4"/>
      <c r="E72" s="4"/>
      <c r="F72" s="4"/>
      <c r="G72" s="35"/>
      <c r="H72" s="4"/>
      <c r="I72" s="4"/>
      <c r="J72" s="4"/>
      <c r="K72" s="4"/>
      <c r="L72" s="4"/>
      <c r="M72" s="4"/>
      <c r="N72" s="4"/>
      <c r="O72" s="4"/>
      <c r="P72" s="4"/>
      <c r="Q72" s="4"/>
      <c r="R72" s="4"/>
    </row>
    <row r="73" spans="1:18" x14ac:dyDescent="0.2">
      <c r="A73" s="451"/>
      <c r="D73" s="4"/>
      <c r="E73" s="4"/>
      <c r="F73" s="4"/>
    </row>
    <row r="74" spans="1:18" s="11" customFormat="1" x14ac:dyDescent="0.2">
      <c r="A74" s="11" t="s">
        <v>60</v>
      </c>
      <c r="B74" s="5"/>
      <c r="C74" s="4"/>
      <c r="D74" s="4"/>
      <c r="E74" s="4"/>
      <c r="F74" s="4"/>
      <c r="G74" s="35"/>
      <c r="H74" s="4"/>
      <c r="I74" s="4"/>
      <c r="J74" s="4"/>
      <c r="K74" s="4"/>
      <c r="L74" s="4"/>
      <c r="M74" s="4"/>
      <c r="N74" s="4"/>
      <c r="O74" s="4"/>
      <c r="P74" s="4"/>
      <c r="Q74" s="4"/>
      <c r="R74" s="4"/>
    </row>
  </sheetData>
  <sheetProtection selectLockedCells="1" selectUnlockedCells="1"/>
  <mergeCells count="79">
    <mergeCell ref="C21:F21"/>
    <mergeCell ref="C15:F15"/>
    <mergeCell ref="C11:F11"/>
    <mergeCell ref="C12:F12"/>
    <mergeCell ref="C13:F13"/>
    <mergeCell ref="C14:F14"/>
    <mergeCell ref="C10:F10"/>
    <mergeCell ref="A6:B6"/>
    <mergeCell ref="C6:J6"/>
    <mergeCell ref="C7:F7"/>
    <mergeCell ref="C8:F8"/>
    <mergeCell ref="C9:F9"/>
    <mergeCell ref="A1:J1"/>
    <mergeCell ref="A3:J3"/>
    <mergeCell ref="A4:B4"/>
    <mergeCell ref="C4:H4"/>
    <mergeCell ref="C5:H5"/>
    <mergeCell ref="A5:B5"/>
    <mergeCell ref="A16:A20"/>
    <mergeCell ref="C16:F16"/>
    <mergeCell ref="C17:F17"/>
    <mergeCell ref="C18:F18"/>
    <mergeCell ref="C20:F20"/>
    <mergeCell ref="C19:F19"/>
    <mergeCell ref="C22:F22"/>
    <mergeCell ref="C23:F23"/>
    <mergeCell ref="A22:A32"/>
    <mergeCell ref="C24:F24"/>
    <mergeCell ref="L25:N25"/>
    <mergeCell ref="L26:N26"/>
    <mergeCell ref="C25:F25"/>
    <mergeCell ref="C26:F26"/>
    <mergeCell ref="C29:F29"/>
    <mergeCell ref="C30:F30"/>
    <mergeCell ref="C31:F31"/>
    <mergeCell ref="C27:F27"/>
    <mergeCell ref="C28:F28"/>
    <mergeCell ref="C32:F32"/>
    <mergeCell ref="C56:F56"/>
    <mergeCell ref="C57:F57"/>
    <mergeCell ref="C34:F34"/>
    <mergeCell ref="C35:F35"/>
    <mergeCell ref="C37:F37"/>
    <mergeCell ref="C38:F38"/>
    <mergeCell ref="C36:F36"/>
    <mergeCell ref="C33:F33"/>
    <mergeCell ref="C55:F55"/>
    <mergeCell ref="C39:F39"/>
    <mergeCell ref="C47:F47"/>
    <mergeCell ref="C48:F48"/>
    <mergeCell ref="C49:F49"/>
    <mergeCell ref="B68:J68"/>
    <mergeCell ref="C58:F58"/>
    <mergeCell ref="C67:E67"/>
    <mergeCell ref="I67:J67"/>
    <mergeCell ref="C66:F66"/>
    <mergeCell ref="C59:F59"/>
    <mergeCell ref="C64:F64"/>
    <mergeCell ref="C65:F65"/>
    <mergeCell ref="C63:F63"/>
    <mergeCell ref="C61:F61"/>
    <mergeCell ref="C62:F62"/>
    <mergeCell ref="C60:F60"/>
    <mergeCell ref="A37:A66"/>
    <mergeCell ref="A67:A73"/>
    <mergeCell ref="A2:J2"/>
    <mergeCell ref="C41:F41"/>
    <mergeCell ref="C43:F43"/>
    <mergeCell ref="C52:F52"/>
    <mergeCell ref="C54:F54"/>
    <mergeCell ref="C40:F40"/>
    <mergeCell ref="C53:F53"/>
    <mergeCell ref="C50:F50"/>
    <mergeCell ref="C51:F51"/>
    <mergeCell ref="G67:H67"/>
    <mergeCell ref="C45:F45"/>
    <mergeCell ref="C42:F42"/>
    <mergeCell ref="C44:F44"/>
    <mergeCell ref="C46:F46"/>
  </mergeCells>
  <conditionalFormatting sqref="I33:J33 I32 I12:I14 J16 H21:I25">
    <cfRule type="cellIs" dxfId="32" priority="6" stopIfTrue="1" operator="between">
      <formula>0</formula>
      <formula>0</formula>
    </cfRule>
  </conditionalFormatting>
  <dataValidations count="7">
    <dataValidation type="whole" operator="lessThanOrEqual" allowBlank="1" showInputMessage="1" showErrorMessage="1" sqref="N70">
      <formula1>SUM(J30)</formula1>
      <formula2>0</formula2>
    </dataValidation>
    <dataValidation type="whole" operator="lessThanOrEqual" allowBlank="1" showInputMessage="1" showErrorMessage="1" sqref="J24">
      <formula1>SUM(J23)-SUM(#REF!)-SUM(#REF!)</formula1>
      <formula2>0</formula2>
    </dataValidation>
    <dataValidation type="whole" operator="lessThanOrEqual" allowBlank="1" showInputMessage="1" showErrorMessage="1" sqref="J31">
      <formula1>SUM(J30)</formula1>
      <formula2>0</formula2>
    </dataValidation>
    <dataValidation type="whole" allowBlank="1" showInputMessage="1" showErrorMessage="1" sqref="G67:H67 C5">
      <formula1>1000000000000</formula1>
      <formula2>9999999999999</formula2>
    </dataValidation>
    <dataValidation type="whole" operator="greaterThanOrEqual" allowBlank="1" showInputMessage="1" showErrorMessage="1" sqref="H32:J32 J10:J15 H12:I13 H14:H15 I15 H17:J19 I26 H26:H28 J25:J30 H33 J20:J23 H20:I20 H35:J66">
      <formula1>0</formula1>
      <formula2>0</formula2>
    </dataValidation>
    <dataValidation operator="greaterThanOrEqual" allowBlank="1" showInputMessage="1" showErrorMessage="1" sqref="I10:I11">
      <formula1>0</formula1>
      <formula2>0</formula2>
    </dataValidation>
    <dataValidation type="whole" allowBlank="1" showInputMessage="1" showErrorMessage="1" sqref="J5">
      <formula1>1</formula1>
      <formula2>99999999</formula2>
    </dataValidation>
  </dataValidations>
  <printOptions horizontalCentered="1"/>
  <pageMargins left="0.25" right="0.25" top="0.25" bottom="0.25" header="0.51180555555555551" footer="0.51180555555555551"/>
  <pageSetup paperSize="9" scale="64"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6"/>
  <sheetViews>
    <sheetView tabSelected="1" zoomScale="110" zoomScaleNormal="110" workbookViewId="0">
      <selection activeCell="C17" sqref="C17"/>
    </sheetView>
  </sheetViews>
  <sheetFormatPr defaultColWidth="10.140625" defaultRowHeight="15.75" x14ac:dyDescent="0.25"/>
  <cols>
    <col min="1" max="1" width="19.140625" style="1" bestFit="1" customWidth="1"/>
    <col min="2" max="2" width="138.7109375" style="3" customWidth="1"/>
    <col min="3" max="16384" width="10.140625" style="2"/>
  </cols>
  <sheetData>
    <row r="1" spans="1:2" ht="18.75" x14ac:dyDescent="0.3">
      <c r="A1" s="652" t="s">
        <v>614</v>
      </c>
      <c r="B1" s="652"/>
    </row>
    <row r="2" spans="1:2" ht="15.75" customHeight="1" x14ac:dyDescent="0.25">
      <c r="A2" s="655" t="s">
        <v>0</v>
      </c>
      <c r="B2" s="656"/>
    </row>
    <row r="3" spans="1:2" ht="15.75" customHeight="1" x14ac:dyDescent="0.25">
      <c r="A3" s="17" t="s">
        <v>1</v>
      </c>
      <c r="B3" s="18" t="s">
        <v>587</v>
      </c>
    </row>
    <row r="4" spans="1:2" ht="15.75" customHeight="1" x14ac:dyDescent="0.25">
      <c r="A4" s="658" t="s">
        <v>2</v>
      </c>
      <c r="B4" s="54" t="s">
        <v>88</v>
      </c>
    </row>
    <row r="5" spans="1:2" ht="15.75" customHeight="1" x14ac:dyDescent="0.25">
      <c r="A5" s="659"/>
      <c r="B5" s="19" t="s">
        <v>95</v>
      </c>
    </row>
    <row r="6" spans="1:2" ht="15.75" customHeight="1" x14ac:dyDescent="0.25">
      <c r="A6" s="659"/>
      <c r="B6" s="49" t="s">
        <v>186</v>
      </c>
    </row>
    <row r="7" spans="1:2" x14ac:dyDescent="0.25">
      <c r="A7" s="659"/>
      <c r="B7" s="55" t="s">
        <v>89</v>
      </c>
    </row>
    <row r="8" spans="1:2" ht="15.75" customHeight="1" x14ac:dyDescent="0.25">
      <c r="A8" s="659"/>
      <c r="B8" s="55" t="s">
        <v>187</v>
      </c>
    </row>
    <row r="9" spans="1:2" ht="15.75" customHeight="1" x14ac:dyDescent="0.25">
      <c r="A9" s="659"/>
      <c r="B9" s="56" t="s">
        <v>96</v>
      </c>
    </row>
    <row r="10" spans="1:2" ht="15.75" customHeight="1" x14ac:dyDescent="0.25">
      <c r="A10" s="659"/>
      <c r="B10" s="56" t="s">
        <v>97</v>
      </c>
    </row>
    <row r="11" spans="1:2" ht="45.75" x14ac:dyDescent="0.25">
      <c r="A11" s="659"/>
      <c r="B11" s="19" t="s">
        <v>98</v>
      </c>
    </row>
    <row r="12" spans="1:2" ht="15.75" customHeight="1" x14ac:dyDescent="0.25">
      <c r="A12" s="659"/>
      <c r="B12" s="19" t="s">
        <v>99</v>
      </c>
    </row>
    <row r="13" spans="1:2" ht="15.75" customHeight="1" x14ac:dyDescent="0.25">
      <c r="A13" s="659"/>
      <c r="B13" s="19" t="s">
        <v>100</v>
      </c>
    </row>
    <row r="14" spans="1:2" ht="15.75" customHeight="1" x14ac:dyDescent="0.25">
      <c r="A14" s="659"/>
      <c r="B14" s="19" t="s">
        <v>101</v>
      </c>
    </row>
    <row r="15" spans="1:2" ht="15.75" customHeight="1" x14ac:dyDescent="0.25">
      <c r="A15" s="659"/>
      <c r="B15" s="19" t="s">
        <v>102</v>
      </c>
    </row>
    <row r="16" spans="1:2" ht="30.75" x14ac:dyDescent="0.25">
      <c r="A16" s="659"/>
      <c r="B16" s="19" t="s">
        <v>105</v>
      </c>
    </row>
    <row r="17" spans="1:2" ht="45.75" customHeight="1" x14ac:dyDescent="0.25">
      <c r="A17" s="659"/>
      <c r="B17" s="19" t="s">
        <v>103</v>
      </c>
    </row>
    <row r="18" spans="1:2" ht="15" customHeight="1" x14ac:dyDescent="0.25">
      <c r="A18" s="659"/>
      <c r="B18" s="49" t="s">
        <v>104</v>
      </c>
    </row>
    <row r="19" spans="1:2" ht="15" customHeight="1" x14ac:dyDescent="0.25">
      <c r="A19" s="659"/>
      <c r="B19" s="314" t="s">
        <v>586</v>
      </c>
    </row>
    <row r="20" spans="1:2" ht="15.75" customHeight="1" x14ac:dyDescent="0.25">
      <c r="A20" s="659"/>
      <c r="B20" s="20" t="s">
        <v>3</v>
      </c>
    </row>
    <row r="21" spans="1:2" ht="15.75" customHeight="1" x14ac:dyDescent="0.25">
      <c r="A21" s="659"/>
      <c r="B21" s="19" t="s">
        <v>90</v>
      </c>
    </row>
    <row r="22" spans="1:2" ht="15.75" customHeight="1" x14ac:dyDescent="0.25">
      <c r="A22" s="659"/>
      <c r="B22" s="19" t="s">
        <v>91</v>
      </c>
    </row>
    <row r="23" spans="1:2" x14ac:dyDescent="0.25">
      <c r="A23" s="659"/>
      <c r="B23" s="19" t="s">
        <v>93</v>
      </c>
    </row>
    <row r="24" spans="1:2" ht="15.75" customHeight="1" x14ac:dyDescent="0.25">
      <c r="A24" s="659"/>
      <c r="B24" s="19" t="s">
        <v>92</v>
      </c>
    </row>
    <row r="25" spans="1:2" ht="15.75" customHeight="1" x14ac:dyDescent="0.25">
      <c r="A25" s="659"/>
      <c r="B25" s="21" t="s">
        <v>94</v>
      </c>
    </row>
    <row r="26" spans="1:2" ht="30.75" x14ac:dyDescent="0.25">
      <c r="A26" s="659"/>
      <c r="B26" s="22" t="s">
        <v>4</v>
      </c>
    </row>
    <row r="27" spans="1:2" ht="60.75" x14ac:dyDescent="0.25">
      <c r="A27" s="659"/>
      <c r="B27" s="22" t="s">
        <v>5</v>
      </c>
    </row>
    <row r="28" spans="1:2" ht="15.75" customHeight="1" x14ac:dyDescent="0.25">
      <c r="A28" s="659"/>
      <c r="B28" s="34" t="s">
        <v>142</v>
      </c>
    </row>
    <row r="29" spans="1:2" ht="15.75" customHeight="1" x14ac:dyDescent="0.25">
      <c r="A29" s="659"/>
      <c r="B29" s="23" t="s">
        <v>6</v>
      </c>
    </row>
    <row r="30" spans="1:2" ht="51" customHeight="1" x14ac:dyDescent="0.25">
      <c r="A30" s="659"/>
      <c r="B30" s="315" t="s">
        <v>607</v>
      </c>
    </row>
    <row r="31" spans="1:2" ht="30.75" x14ac:dyDescent="0.25">
      <c r="A31" s="659"/>
      <c r="B31" s="24" t="s">
        <v>7</v>
      </c>
    </row>
    <row r="32" spans="1:2" ht="15.75" customHeight="1" x14ac:dyDescent="0.25">
      <c r="A32" s="659"/>
      <c r="B32" s="25" t="s">
        <v>8</v>
      </c>
    </row>
    <row r="33" spans="1:2" ht="15.75" customHeight="1" x14ac:dyDescent="0.25">
      <c r="A33" s="659"/>
      <c r="B33" s="24" t="s">
        <v>9</v>
      </c>
    </row>
    <row r="34" spans="1:2" ht="15.75" customHeight="1" x14ac:dyDescent="0.25">
      <c r="A34" s="659"/>
      <c r="B34" s="24" t="s">
        <v>10</v>
      </c>
    </row>
    <row r="35" spans="1:2" ht="30.75" x14ac:dyDescent="0.25">
      <c r="A35" s="660"/>
      <c r="B35" s="26" t="s">
        <v>11</v>
      </c>
    </row>
    <row r="36" spans="1:2" ht="15.75" customHeight="1" x14ac:dyDescent="0.25">
      <c r="A36" s="27" t="s">
        <v>12</v>
      </c>
      <c r="B36" s="657" t="s">
        <v>13</v>
      </c>
    </row>
    <row r="37" spans="1:2" ht="15.75" customHeight="1" x14ac:dyDescent="0.25">
      <c r="A37" s="27" t="s">
        <v>14</v>
      </c>
      <c r="B37" s="657"/>
    </row>
    <row r="38" spans="1:2" ht="15.75" customHeight="1" x14ac:dyDescent="0.25">
      <c r="A38" s="27" t="s">
        <v>12</v>
      </c>
      <c r="B38" s="657" t="s">
        <v>15</v>
      </c>
    </row>
    <row r="39" spans="1:2" ht="15.75" customHeight="1" x14ac:dyDescent="0.25">
      <c r="A39" s="27" t="s">
        <v>14</v>
      </c>
      <c r="B39" s="657"/>
    </row>
    <row r="40" spans="1:2" ht="15.75" customHeight="1" x14ac:dyDescent="0.25">
      <c r="A40" s="27" t="s">
        <v>12</v>
      </c>
      <c r="B40" s="657" t="s">
        <v>16</v>
      </c>
    </row>
    <row r="41" spans="1:2" ht="15.75" customHeight="1" x14ac:dyDescent="0.25">
      <c r="A41" s="27" t="s">
        <v>14</v>
      </c>
      <c r="B41" s="657"/>
    </row>
    <row r="42" spans="1:2" ht="15.75" customHeight="1" x14ac:dyDescent="0.25">
      <c r="A42" s="653"/>
      <c r="B42" s="20" t="s">
        <v>17</v>
      </c>
    </row>
    <row r="43" spans="1:2" ht="15.75" customHeight="1" x14ac:dyDescent="0.25">
      <c r="A43" s="654"/>
      <c r="B43" s="20" t="s">
        <v>18</v>
      </c>
    </row>
    <row r="44" spans="1:2" ht="15.75" customHeight="1" x14ac:dyDescent="0.25">
      <c r="A44" s="654"/>
      <c r="B44" s="20" t="s">
        <v>19</v>
      </c>
    </row>
    <row r="45" spans="1:2" ht="15.75" customHeight="1" x14ac:dyDescent="0.25">
      <c r="A45" s="654"/>
      <c r="B45" s="20" t="s">
        <v>167</v>
      </c>
    </row>
    <row r="46" spans="1:2" ht="32.450000000000003" customHeight="1" x14ac:dyDescent="0.25">
      <c r="A46" s="654"/>
      <c r="B46" s="20" t="s">
        <v>178</v>
      </c>
    </row>
    <row r="47" spans="1:2" ht="30" x14ac:dyDescent="0.25">
      <c r="A47" s="29" t="s">
        <v>20</v>
      </c>
      <c r="B47" s="30" t="s">
        <v>179</v>
      </c>
    </row>
    <row r="48" spans="1:2" x14ac:dyDescent="0.25">
      <c r="A48" s="29" t="s">
        <v>21</v>
      </c>
      <c r="B48" s="28" t="s">
        <v>22</v>
      </c>
    </row>
    <row r="49" spans="1:2" ht="60.75" x14ac:dyDescent="0.25">
      <c r="A49" s="29" t="s">
        <v>21</v>
      </c>
      <c r="B49" s="26" t="s">
        <v>23</v>
      </c>
    </row>
    <row r="50" spans="1:2" ht="15.75" customHeight="1" x14ac:dyDescent="0.25">
      <c r="A50" s="29" t="s">
        <v>24</v>
      </c>
      <c r="B50" s="31" t="s">
        <v>25</v>
      </c>
    </row>
    <row r="51" spans="1:2" ht="15.75" customHeight="1" x14ac:dyDescent="0.25">
      <c r="A51" s="29" t="s">
        <v>24</v>
      </c>
      <c r="B51" s="31" t="s">
        <v>26</v>
      </c>
    </row>
    <row r="52" spans="1:2" ht="30.75" x14ac:dyDescent="0.25">
      <c r="A52" s="29" t="s">
        <v>24</v>
      </c>
      <c r="B52" s="31" t="s">
        <v>27</v>
      </c>
    </row>
    <row r="53" spans="1:2" ht="15.75" customHeight="1" x14ac:dyDescent="0.25">
      <c r="A53" s="29" t="s">
        <v>24</v>
      </c>
      <c r="B53" s="31" t="s">
        <v>28</v>
      </c>
    </row>
    <row r="54" spans="1:2" ht="30.75" x14ac:dyDescent="0.25">
      <c r="A54" s="29" t="s">
        <v>24</v>
      </c>
      <c r="B54" s="31" t="s">
        <v>29</v>
      </c>
    </row>
    <row r="55" spans="1:2" ht="30.75" x14ac:dyDescent="0.25">
      <c r="A55" s="32" t="s">
        <v>24</v>
      </c>
      <c r="B55" s="33" t="s">
        <v>181</v>
      </c>
    </row>
    <row r="56" spans="1:2" s="51" customFormat="1" ht="30" x14ac:dyDescent="0.2">
      <c r="A56" s="52" t="s">
        <v>24</v>
      </c>
      <c r="B56" s="53" t="s">
        <v>168</v>
      </c>
    </row>
  </sheetData>
  <sheetProtection selectLockedCells="1" selectUnlockedCells="1"/>
  <mergeCells count="7">
    <mergeCell ref="A1:B1"/>
    <mergeCell ref="A42:A46"/>
    <mergeCell ref="A2:B2"/>
    <mergeCell ref="B36:B37"/>
    <mergeCell ref="B38:B39"/>
    <mergeCell ref="B40:B41"/>
    <mergeCell ref="A4:A35"/>
  </mergeCells>
  <phoneticPr fontId="12" type="noConversion"/>
  <pageMargins left="0.7" right="0.7" top="0.75" bottom="0.75" header="0.51180555555555551" footer="0.51180555555555551"/>
  <pageSetup scale="58"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GS164"/>
  <sheetViews>
    <sheetView view="pageBreakPreview" topLeftCell="A157" zoomScale="120" zoomScaleSheetLayoutView="120" workbookViewId="0">
      <selection activeCell="K67" sqref="K67"/>
    </sheetView>
  </sheetViews>
  <sheetFormatPr defaultColWidth="15.42578125" defaultRowHeight="18" x14ac:dyDescent="0.25"/>
  <cols>
    <col min="1" max="1" width="6.85546875" style="445" customWidth="1"/>
    <col min="2" max="2" width="5.140625" style="446" bestFit="1" customWidth="1"/>
    <col min="3" max="3" width="57" style="447" customWidth="1"/>
    <col min="4" max="4" width="10.7109375" style="447" customWidth="1"/>
    <col min="5" max="5" width="12.42578125" style="448" bestFit="1" customWidth="1"/>
    <col min="6" max="6" width="13.140625" style="445" customWidth="1"/>
    <col min="7" max="7" width="15.5703125" style="445" customWidth="1"/>
    <col min="8" max="8" width="15.28515625" style="445" customWidth="1"/>
    <col min="9" max="41" width="15.42578125" style="361"/>
    <col min="42" max="16384" width="15.42578125" style="362"/>
  </cols>
  <sheetData>
    <row r="1" spans="1:41" ht="27" customHeight="1" x14ac:dyDescent="0.25">
      <c r="A1" s="547" t="s">
        <v>613</v>
      </c>
      <c r="B1" s="548"/>
      <c r="C1" s="548"/>
      <c r="D1" s="548"/>
      <c r="E1" s="548"/>
      <c r="F1" s="548"/>
      <c r="G1" s="548"/>
      <c r="H1" s="548"/>
    </row>
    <row r="2" spans="1:41" ht="35.25" customHeight="1" x14ac:dyDescent="0.25">
      <c r="A2" s="532" t="s">
        <v>62</v>
      </c>
      <c r="B2" s="532"/>
      <c r="C2" s="532"/>
      <c r="D2" s="532"/>
      <c r="E2" s="532"/>
      <c r="F2" s="532"/>
      <c r="G2" s="532"/>
      <c r="H2" s="363" t="s">
        <v>63</v>
      </c>
    </row>
    <row r="3" spans="1:41" ht="36.75" customHeight="1" x14ac:dyDescent="0.25">
      <c r="A3" s="533" t="s">
        <v>64</v>
      </c>
      <c r="B3" s="534"/>
      <c r="C3" s="534"/>
      <c r="D3" s="534"/>
      <c r="E3" s="534"/>
      <c r="F3" s="534"/>
      <c r="G3" s="534"/>
      <c r="H3" s="535"/>
    </row>
    <row r="4" spans="1:41" s="366" customFormat="1" x14ac:dyDescent="0.25">
      <c r="A4" s="517" t="s">
        <v>30</v>
      </c>
      <c r="B4" s="517"/>
      <c r="C4" s="536"/>
      <c r="D4" s="537"/>
      <c r="E4" s="537"/>
      <c r="F4" s="538"/>
      <c r="G4" s="364" t="s">
        <v>31</v>
      </c>
      <c r="H4" s="364">
        <v>2019</v>
      </c>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row>
    <row r="5" spans="1:41" s="366" customFormat="1" x14ac:dyDescent="0.25">
      <c r="A5" s="517" t="s">
        <v>32</v>
      </c>
      <c r="B5" s="517"/>
      <c r="C5" s="536"/>
      <c r="D5" s="537"/>
      <c r="E5" s="537"/>
      <c r="F5" s="538"/>
      <c r="G5" s="364" t="s">
        <v>65</v>
      </c>
      <c r="H5" s="367"/>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row>
    <row r="6" spans="1:41" s="366" customFormat="1" x14ac:dyDescent="0.25">
      <c r="A6" s="517" t="s">
        <v>34</v>
      </c>
      <c r="B6" s="517"/>
      <c r="C6" s="540"/>
      <c r="D6" s="540"/>
      <c r="E6" s="540"/>
      <c r="F6" s="540"/>
      <c r="G6" s="540"/>
      <c r="H6" s="540"/>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row>
    <row r="7" spans="1:41" s="374" customFormat="1" ht="78.75" x14ac:dyDescent="0.25">
      <c r="A7" s="368"/>
      <c r="B7" s="369" t="s">
        <v>35</v>
      </c>
      <c r="C7" s="539" t="s">
        <v>36</v>
      </c>
      <c r="D7" s="539"/>
      <c r="E7" s="370" t="s">
        <v>37</v>
      </c>
      <c r="F7" s="371" t="s">
        <v>38</v>
      </c>
      <c r="G7" s="372" t="s">
        <v>66</v>
      </c>
      <c r="H7" s="371" t="s">
        <v>39</v>
      </c>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row>
    <row r="8" spans="1:41" x14ac:dyDescent="0.25">
      <c r="A8" s="375"/>
      <c r="B8" s="369">
        <v>1</v>
      </c>
      <c r="C8" s="507" t="s">
        <v>601</v>
      </c>
      <c r="D8" s="507"/>
      <c r="E8" s="364">
        <v>2000</v>
      </c>
      <c r="F8" s="372" t="s">
        <v>40</v>
      </c>
      <c r="G8" s="376" t="s">
        <v>41</v>
      </c>
      <c r="H8" s="376" t="s">
        <v>42</v>
      </c>
    </row>
    <row r="9" spans="1:41" x14ac:dyDescent="0.25">
      <c r="A9" s="375"/>
      <c r="B9" s="369">
        <v>2</v>
      </c>
      <c r="C9" s="541" t="s">
        <v>579</v>
      </c>
      <c r="D9" s="542"/>
      <c r="E9" s="364">
        <v>2001</v>
      </c>
      <c r="F9" s="372"/>
      <c r="G9" s="376"/>
      <c r="H9" s="376"/>
    </row>
    <row r="10" spans="1:41" x14ac:dyDescent="0.25">
      <c r="A10" s="375"/>
      <c r="B10" s="369">
        <v>3</v>
      </c>
      <c r="C10" s="541" t="s">
        <v>580</v>
      </c>
      <c r="D10" s="542"/>
      <c r="E10" s="364">
        <v>2002</v>
      </c>
      <c r="F10" s="372"/>
      <c r="G10" s="376"/>
      <c r="H10" s="376"/>
    </row>
    <row r="11" spans="1:41" x14ac:dyDescent="0.25">
      <c r="A11" s="375"/>
      <c r="B11" s="369">
        <v>4</v>
      </c>
      <c r="C11" s="541" t="s">
        <v>581</v>
      </c>
      <c r="D11" s="542"/>
      <c r="E11" s="364">
        <v>2003</v>
      </c>
      <c r="F11" s="372"/>
      <c r="G11" s="376"/>
      <c r="H11" s="376"/>
    </row>
    <row r="12" spans="1:41" x14ac:dyDescent="0.25">
      <c r="A12" s="375"/>
      <c r="B12" s="369"/>
      <c r="C12" s="515"/>
      <c r="D12" s="543"/>
      <c r="E12" s="364"/>
      <c r="F12" s="372"/>
      <c r="G12" s="376"/>
      <c r="H12" s="376"/>
    </row>
    <row r="13" spans="1:41" x14ac:dyDescent="0.25">
      <c r="A13" s="377"/>
      <c r="B13" s="378">
        <v>5</v>
      </c>
      <c r="C13" s="504" t="s">
        <v>112</v>
      </c>
      <c r="D13" s="504"/>
      <c r="E13" s="188">
        <v>3000</v>
      </c>
      <c r="F13" s="379"/>
      <c r="G13" s="379"/>
      <c r="H13" s="379"/>
    </row>
    <row r="14" spans="1:41" x14ac:dyDescent="0.25">
      <c r="A14" s="377"/>
      <c r="B14" s="378">
        <v>6</v>
      </c>
      <c r="C14" s="507" t="s">
        <v>159</v>
      </c>
      <c r="D14" s="507"/>
      <c r="E14" s="364">
        <v>4000</v>
      </c>
      <c r="F14" s="380"/>
      <c r="G14" s="381"/>
      <c r="H14" s="379"/>
    </row>
    <row r="15" spans="1:41" ht="31.5" customHeight="1" x14ac:dyDescent="0.25">
      <c r="A15" s="522" t="s">
        <v>158</v>
      </c>
      <c r="B15" s="378">
        <v>7</v>
      </c>
      <c r="C15" s="507" t="s">
        <v>617</v>
      </c>
      <c r="D15" s="507"/>
      <c r="E15" s="364">
        <v>5000</v>
      </c>
      <c r="F15" s="380"/>
      <c r="G15" s="381"/>
      <c r="H15" s="379"/>
    </row>
    <row r="16" spans="1:41" s="361" customFormat="1" x14ac:dyDescent="0.25">
      <c r="A16" s="523"/>
      <c r="B16" s="378">
        <v>8</v>
      </c>
      <c r="C16" s="157" t="s">
        <v>152</v>
      </c>
      <c r="D16" s="158"/>
      <c r="E16" s="159">
        <v>5029</v>
      </c>
      <c r="F16" s="382"/>
      <c r="G16" s="382"/>
      <c r="H16" s="383"/>
    </row>
    <row r="17" spans="1:41" s="385" customFormat="1" x14ac:dyDescent="0.25">
      <c r="A17" s="523"/>
      <c r="B17" s="378">
        <v>9</v>
      </c>
      <c r="C17" s="160" t="s">
        <v>147</v>
      </c>
      <c r="D17" s="161"/>
      <c r="E17" s="162">
        <v>5002</v>
      </c>
      <c r="F17" s="381"/>
      <c r="G17" s="381"/>
      <c r="H17" s="384"/>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row>
    <row r="18" spans="1:41" s="385" customFormat="1" x14ac:dyDescent="0.25">
      <c r="A18" s="523"/>
      <c r="B18" s="378">
        <v>10</v>
      </c>
      <c r="C18" s="164" t="s">
        <v>153</v>
      </c>
      <c r="D18" s="161"/>
      <c r="E18" s="165">
        <v>5003</v>
      </c>
      <c r="F18" s="381"/>
      <c r="G18" s="381"/>
      <c r="H18" s="384"/>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row>
    <row r="19" spans="1:41" s="385" customFormat="1" x14ac:dyDescent="0.25">
      <c r="A19" s="523"/>
      <c r="B19" s="378">
        <v>11</v>
      </c>
      <c r="C19" s="164" t="s">
        <v>154</v>
      </c>
      <c r="D19" s="161"/>
      <c r="E19" s="165">
        <v>5004</v>
      </c>
      <c r="F19" s="381"/>
      <c r="G19" s="381"/>
      <c r="H19" s="384"/>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row>
    <row r="20" spans="1:41" s="385" customFormat="1" x14ac:dyDescent="0.25">
      <c r="A20" s="523"/>
      <c r="B20" s="378">
        <v>12</v>
      </c>
      <c r="C20" s="164" t="s">
        <v>155</v>
      </c>
      <c r="D20" s="161"/>
      <c r="E20" s="165">
        <v>5005</v>
      </c>
      <c r="F20" s="381"/>
      <c r="G20" s="381"/>
      <c r="H20" s="384"/>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row>
    <row r="21" spans="1:41" s="385" customFormat="1" x14ac:dyDescent="0.25">
      <c r="A21" s="523"/>
      <c r="B21" s="378">
        <v>13</v>
      </c>
      <c r="C21" s="164" t="s">
        <v>156</v>
      </c>
      <c r="D21" s="161"/>
      <c r="E21" s="165">
        <v>5006</v>
      </c>
      <c r="F21" s="381"/>
      <c r="G21" s="381"/>
      <c r="H21" s="384"/>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row>
    <row r="22" spans="1:41" s="385" customFormat="1" x14ac:dyDescent="0.25">
      <c r="A22" s="523"/>
      <c r="B22" s="378">
        <v>14</v>
      </c>
      <c r="C22" s="164" t="s">
        <v>582</v>
      </c>
      <c r="D22" s="161"/>
      <c r="E22" s="165">
        <v>5007</v>
      </c>
      <c r="F22" s="381"/>
      <c r="G22" s="381"/>
      <c r="H22" s="384"/>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row>
    <row r="23" spans="1:41" s="385" customFormat="1" ht="45.75" x14ac:dyDescent="0.25">
      <c r="A23" s="523"/>
      <c r="B23" s="378">
        <v>15</v>
      </c>
      <c r="C23" s="164" t="s">
        <v>583</v>
      </c>
      <c r="D23" s="161"/>
      <c r="E23" s="165">
        <v>5018</v>
      </c>
      <c r="F23" s="381"/>
      <c r="G23" s="381"/>
      <c r="H23" s="384"/>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row>
    <row r="24" spans="1:41" s="385" customFormat="1" x14ac:dyDescent="0.25">
      <c r="A24" s="523"/>
      <c r="B24" s="378">
        <v>16</v>
      </c>
      <c r="C24" s="164" t="s">
        <v>148</v>
      </c>
      <c r="D24" s="161"/>
      <c r="E24" s="165">
        <v>5028</v>
      </c>
      <c r="F24" s="381"/>
      <c r="G24" s="381"/>
      <c r="H24" s="384"/>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row>
    <row r="25" spans="1:41" s="385" customFormat="1" x14ac:dyDescent="0.25">
      <c r="A25" s="523"/>
      <c r="B25" s="378">
        <v>17</v>
      </c>
      <c r="C25" s="164" t="s">
        <v>157</v>
      </c>
      <c r="D25" s="161"/>
      <c r="E25" s="165">
        <v>5089</v>
      </c>
      <c r="F25" s="381"/>
      <c r="G25" s="381"/>
      <c r="H25" s="384"/>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row>
    <row r="26" spans="1:41" s="385" customFormat="1" x14ac:dyDescent="0.25">
      <c r="A26" s="523"/>
      <c r="B26" s="378">
        <v>18</v>
      </c>
      <c r="C26" s="164" t="s">
        <v>84</v>
      </c>
      <c r="D26" s="161"/>
      <c r="E26" s="165">
        <v>5064</v>
      </c>
      <c r="F26" s="381"/>
      <c r="G26" s="381"/>
      <c r="H26" s="384"/>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row>
    <row r="27" spans="1:41" s="385" customFormat="1" x14ac:dyDescent="0.25">
      <c r="A27" s="524"/>
      <c r="B27" s="378">
        <v>19</v>
      </c>
      <c r="C27" s="164" t="s">
        <v>149</v>
      </c>
      <c r="D27" s="161"/>
      <c r="E27" s="165">
        <v>5088</v>
      </c>
      <c r="F27" s="381"/>
      <c r="G27" s="381"/>
      <c r="H27" s="384"/>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row>
    <row r="28" spans="1:41" x14ac:dyDescent="0.25">
      <c r="A28" s="377"/>
      <c r="B28" s="378">
        <v>20</v>
      </c>
      <c r="C28" s="507" t="s">
        <v>44</v>
      </c>
      <c r="D28" s="507"/>
      <c r="E28" s="188">
        <v>6000</v>
      </c>
      <c r="F28" s="380"/>
      <c r="G28" s="386"/>
      <c r="H28" s="379"/>
    </row>
    <row r="29" spans="1:41" s="361" customFormat="1" x14ac:dyDescent="0.25">
      <c r="A29" s="387"/>
      <c r="B29" s="378">
        <v>21</v>
      </c>
      <c r="C29" s="506" t="s">
        <v>118</v>
      </c>
      <c r="D29" s="506"/>
      <c r="E29" s="200">
        <v>3131</v>
      </c>
      <c r="F29" s="388"/>
      <c r="G29" s="386"/>
      <c r="H29" s="388"/>
    </row>
    <row r="30" spans="1:41" s="361" customFormat="1" x14ac:dyDescent="0.25">
      <c r="A30" s="387"/>
      <c r="B30" s="378">
        <v>22</v>
      </c>
      <c r="C30" s="506" t="s">
        <v>45</v>
      </c>
      <c r="D30" s="506"/>
      <c r="E30" s="200">
        <v>3141</v>
      </c>
      <c r="F30" s="388"/>
      <c r="G30" s="389"/>
      <c r="H30" s="388"/>
    </row>
    <row r="31" spans="1:41" s="391" customFormat="1" x14ac:dyDescent="0.25">
      <c r="A31" s="377"/>
      <c r="B31" s="378">
        <v>23</v>
      </c>
      <c r="C31" s="507" t="s">
        <v>46</v>
      </c>
      <c r="D31" s="507"/>
      <c r="E31" s="364">
        <v>9000</v>
      </c>
      <c r="F31" s="379"/>
      <c r="G31" s="379"/>
      <c r="H31" s="379"/>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row>
    <row r="32" spans="1:41" x14ac:dyDescent="0.25">
      <c r="A32" s="392"/>
      <c r="B32" s="378"/>
      <c r="C32" s="508"/>
      <c r="D32" s="508"/>
      <c r="E32" s="188"/>
      <c r="F32" s="393" t="s">
        <v>48</v>
      </c>
      <c r="G32" s="393" t="s">
        <v>49</v>
      </c>
      <c r="H32" s="393" t="s">
        <v>50</v>
      </c>
    </row>
    <row r="33" spans="1:41" s="391" customFormat="1" ht="18" customHeight="1" x14ac:dyDescent="0.25">
      <c r="A33" s="525" t="s">
        <v>47</v>
      </c>
      <c r="B33" s="378">
        <v>24</v>
      </c>
      <c r="C33" s="504" t="s">
        <v>646</v>
      </c>
      <c r="D33" s="504"/>
      <c r="E33" s="364">
        <v>9009</v>
      </c>
      <c r="F33" s="379"/>
      <c r="G33" s="379"/>
      <c r="H33" s="379"/>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row>
    <row r="34" spans="1:41" x14ac:dyDescent="0.25">
      <c r="A34" s="526"/>
      <c r="B34" s="378">
        <v>25</v>
      </c>
      <c r="C34" s="528" t="s">
        <v>51</v>
      </c>
      <c r="D34" s="529"/>
      <c r="E34" s="364">
        <v>9001</v>
      </c>
      <c r="F34" s="379"/>
      <c r="G34" s="379"/>
      <c r="H34" s="379"/>
    </row>
    <row r="35" spans="1:41" x14ac:dyDescent="0.25">
      <c r="A35" s="526"/>
      <c r="B35" s="378">
        <v>26</v>
      </c>
      <c r="C35" s="528" t="s">
        <v>67</v>
      </c>
      <c r="D35" s="529"/>
      <c r="E35" s="364">
        <v>9002</v>
      </c>
      <c r="F35" s="379"/>
      <c r="G35" s="379"/>
      <c r="H35" s="379"/>
    </row>
    <row r="36" spans="1:41" s="361" customFormat="1" x14ac:dyDescent="0.25">
      <c r="A36" s="526"/>
      <c r="B36" s="378">
        <v>27</v>
      </c>
      <c r="C36" s="530" t="s">
        <v>588</v>
      </c>
      <c r="D36" s="531"/>
      <c r="E36" s="369">
        <v>9007</v>
      </c>
      <c r="F36" s="388"/>
      <c r="G36" s="388"/>
      <c r="H36" s="388"/>
    </row>
    <row r="37" spans="1:41" s="361" customFormat="1" x14ac:dyDescent="0.25">
      <c r="A37" s="527"/>
      <c r="B37" s="378">
        <v>28</v>
      </c>
      <c r="C37" s="394" t="s">
        <v>584</v>
      </c>
      <c r="D37" s="395"/>
      <c r="E37" s="369">
        <v>9008</v>
      </c>
      <c r="F37" s="388"/>
      <c r="G37" s="388"/>
      <c r="H37" s="388"/>
    </row>
    <row r="38" spans="1:41" ht="18" customHeight="1" x14ac:dyDescent="0.25">
      <c r="A38" s="551" t="s">
        <v>52</v>
      </c>
      <c r="B38" s="378">
        <v>29</v>
      </c>
      <c r="C38" s="504" t="s">
        <v>647</v>
      </c>
      <c r="D38" s="504"/>
      <c r="E38" s="364">
        <v>9100</v>
      </c>
      <c r="F38" s="379"/>
      <c r="G38" s="379"/>
      <c r="H38" s="379"/>
    </row>
    <row r="39" spans="1:41" x14ac:dyDescent="0.25">
      <c r="A39" s="552"/>
      <c r="B39" s="378">
        <v>30</v>
      </c>
      <c r="C39" s="505" t="s">
        <v>55</v>
      </c>
      <c r="D39" s="505"/>
      <c r="E39" s="364">
        <v>9200</v>
      </c>
      <c r="F39" s="396"/>
      <c r="G39" s="397"/>
      <c r="H39" s="379"/>
    </row>
    <row r="40" spans="1:41" x14ac:dyDescent="0.25">
      <c r="A40" s="552"/>
      <c r="B40" s="378">
        <v>31</v>
      </c>
      <c r="C40" s="507" t="s">
        <v>125</v>
      </c>
      <c r="D40" s="507"/>
      <c r="E40" s="364">
        <v>920000</v>
      </c>
      <c r="F40" s="396"/>
      <c r="G40" s="396"/>
      <c r="H40" s="379"/>
    </row>
    <row r="41" spans="1:41" x14ac:dyDescent="0.25">
      <c r="A41" s="552"/>
      <c r="B41" s="378">
        <v>32</v>
      </c>
      <c r="C41" s="508" t="s">
        <v>117</v>
      </c>
      <c r="D41" s="508"/>
      <c r="E41" s="364">
        <v>9329</v>
      </c>
      <c r="F41" s="396"/>
      <c r="G41" s="398"/>
      <c r="H41" s="379"/>
    </row>
    <row r="42" spans="1:41" s="361" customFormat="1" x14ac:dyDescent="0.25">
      <c r="A42" s="552"/>
      <c r="B42" s="378">
        <v>33</v>
      </c>
      <c r="C42" s="506" t="s">
        <v>188</v>
      </c>
      <c r="D42" s="506"/>
      <c r="E42" s="369">
        <v>923192</v>
      </c>
      <c r="F42" s="397"/>
      <c r="G42" s="399"/>
      <c r="H42" s="388"/>
    </row>
    <row r="43" spans="1:41" ht="32.25" customHeight="1" x14ac:dyDescent="0.25">
      <c r="A43" s="552"/>
      <c r="B43" s="378">
        <v>34</v>
      </c>
      <c r="C43" s="506" t="s">
        <v>648</v>
      </c>
      <c r="D43" s="506"/>
      <c r="E43" s="364">
        <v>923198</v>
      </c>
      <c r="F43" s="396"/>
      <c r="G43" s="399"/>
      <c r="H43" s="379"/>
    </row>
    <row r="44" spans="1:41" x14ac:dyDescent="0.25">
      <c r="A44" s="552"/>
      <c r="B44" s="378">
        <v>35</v>
      </c>
      <c r="C44" s="508" t="s">
        <v>109</v>
      </c>
      <c r="D44" s="508"/>
      <c r="E44" s="364">
        <v>923193</v>
      </c>
      <c r="F44" s="396"/>
      <c r="G44" s="399"/>
      <c r="H44" s="379"/>
    </row>
    <row r="45" spans="1:41" x14ac:dyDescent="0.25">
      <c r="A45" s="552"/>
      <c r="B45" s="378">
        <v>36</v>
      </c>
      <c r="C45" s="528" t="s">
        <v>110</v>
      </c>
      <c r="D45" s="529"/>
      <c r="E45" s="364">
        <v>923194</v>
      </c>
      <c r="F45" s="396"/>
      <c r="G45" s="399"/>
      <c r="H45" s="379"/>
    </row>
    <row r="46" spans="1:41" x14ac:dyDescent="0.25">
      <c r="A46" s="552" t="s">
        <v>52</v>
      </c>
      <c r="B46" s="378">
        <v>37</v>
      </c>
      <c r="C46" s="508" t="s">
        <v>116</v>
      </c>
      <c r="D46" s="508"/>
      <c r="E46" s="364">
        <v>923152</v>
      </c>
      <c r="F46" s="384"/>
      <c r="G46" s="399"/>
      <c r="H46" s="379"/>
    </row>
    <row r="47" spans="1:41" x14ac:dyDescent="0.25">
      <c r="A47" s="552"/>
      <c r="B47" s="378">
        <v>38</v>
      </c>
      <c r="C47" s="508" t="s">
        <v>115</v>
      </c>
      <c r="D47" s="508"/>
      <c r="E47" s="364">
        <v>923163</v>
      </c>
      <c r="F47" s="384"/>
      <c r="G47" s="399"/>
      <c r="H47" s="379"/>
    </row>
    <row r="48" spans="1:41" x14ac:dyDescent="0.25">
      <c r="A48" s="552"/>
      <c r="B48" s="378">
        <v>39</v>
      </c>
      <c r="C48" s="508" t="s">
        <v>114</v>
      </c>
      <c r="D48" s="508"/>
      <c r="E48" s="364">
        <v>923155</v>
      </c>
      <c r="F48" s="384"/>
      <c r="G48" s="399"/>
      <c r="H48" s="379"/>
    </row>
    <row r="49" spans="1:201" x14ac:dyDescent="0.25">
      <c r="A49" s="552"/>
      <c r="B49" s="378">
        <v>40</v>
      </c>
      <c r="C49" s="508" t="s">
        <v>631</v>
      </c>
      <c r="D49" s="508"/>
      <c r="E49" s="364">
        <v>923160</v>
      </c>
      <c r="F49" s="400"/>
      <c r="G49" s="399"/>
      <c r="H49" s="379"/>
    </row>
    <row r="50" spans="1:201" x14ac:dyDescent="0.25">
      <c r="A50" s="552"/>
      <c r="B50" s="378">
        <v>41</v>
      </c>
      <c r="C50" s="508" t="s">
        <v>649</v>
      </c>
      <c r="D50" s="508"/>
      <c r="E50" s="364">
        <v>920700</v>
      </c>
      <c r="F50" s="400"/>
      <c r="G50" s="399"/>
      <c r="H50" s="379"/>
    </row>
    <row r="51" spans="1:201" ht="24" customHeight="1" x14ac:dyDescent="0.25">
      <c r="A51" s="552"/>
      <c r="B51" s="378">
        <v>42</v>
      </c>
      <c r="C51" s="505" t="s">
        <v>632</v>
      </c>
      <c r="D51" s="505"/>
      <c r="E51" s="401"/>
      <c r="F51" s="397"/>
      <c r="G51" s="396"/>
      <c r="H51" s="379"/>
    </row>
    <row r="52" spans="1:201" x14ac:dyDescent="0.25">
      <c r="A52" s="552"/>
      <c r="B52" s="378">
        <v>43</v>
      </c>
      <c r="C52" s="544" t="s">
        <v>106</v>
      </c>
      <c r="D52" s="545"/>
      <c r="E52" s="402">
        <v>9202</v>
      </c>
      <c r="F52" s="397"/>
      <c r="G52" s="384"/>
      <c r="H52" s="379"/>
    </row>
    <row r="53" spans="1:201" x14ac:dyDescent="0.25">
      <c r="A53" s="552"/>
      <c r="B53" s="378">
        <v>44</v>
      </c>
      <c r="C53" s="544" t="s">
        <v>107</v>
      </c>
      <c r="D53" s="545"/>
      <c r="E53" s="403" t="s">
        <v>185</v>
      </c>
      <c r="F53" s="397"/>
      <c r="G53" s="384"/>
      <c r="H53" s="379"/>
    </row>
    <row r="54" spans="1:201" x14ac:dyDescent="0.25">
      <c r="A54" s="552"/>
      <c r="B54" s="378">
        <v>45</v>
      </c>
      <c r="C54" s="505" t="s">
        <v>633</v>
      </c>
      <c r="D54" s="505"/>
      <c r="E54" s="189">
        <v>9210</v>
      </c>
      <c r="F54" s="397"/>
      <c r="G54" s="397"/>
      <c r="H54" s="379"/>
    </row>
    <row r="55" spans="1:201" s="405" customFormat="1" x14ac:dyDescent="0.25">
      <c r="A55" s="552"/>
      <c r="B55" s="378">
        <v>46</v>
      </c>
      <c r="C55" s="505" t="s">
        <v>634</v>
      </c>
      <c r="D55" s="505"/>
      <c r="E55" s="189">
        <v>9204</v>
      </c>
      <c r="F55" s="397"/>
      <c r="G55" s="397"/>
      <c r="H55" s="379"/>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GO55" s="362"/>
      <c r="GP55" s="362"/>
      <c r="GQ55" s="362"/>
      <c r="GR55" s="362"/>
      <c r="GS55" s="362"/>
    </row>
    <row r="56" spans="1:201" s="405" customFormat="1" ht="31.5" customHeight="1" x14ac:dyDescent="0.25">
      <c r="A56" s="554"/>
      <c r="B56" s="378">
        <v>47</v>
      </c>
      <c r="C56" s="506" t="s">
        <v>650</v>
      </c>
      <c r="D56" s="506"/>
      <c r="E56" s="189">
        <v>92101</v>
      </c>
      <c r="F56" s="399"/>
      <c r="G56" s="384"/>
      <c r="H56" s="379"/>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GO56" s="362"/>
      <c r="GP56" s="362"/>
      <c r="GQ56" s="362"/>
      <c r="GR56" s="362"/>
      <c r="GS56" s="362"/>
    </row>
    <row r="57" spans="1:201" s="405" customFormat="1" x14ac:dyDescent="0.25">
      <c r="A57" s="406"/>
      <c r="B57" s="378">
        <v>48</v>
      </c>
      <c r="C57" s="506" t="s">
        <v>108</v>
      </c>
      <c r="D57" s="506"/>
      <c r="E57" s="189">
        <v>920900</v>
      </c>
      <c r="F57" s="399"/>
      <c r="G57" s="384"/>
      <c r="H57" s="379"/>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GO57" s="362"/>
      <c r="GP57" s="362"/>
      <c r="GQ57" s="362"/>
      <c r="GR57" s="362"/>
      <c r="GS57" s="362"/>
    </row>
    <row r="58" spans="1:201" x14ac:dyDescent="0.25">
      <c r="A58" s="377"/>
      <c r="B58" s="378">
        <v>49</v>
      </c>
      <c r="C58" s="507" t="s">
        <v>57</v>
      </c>
      <c r="D58" s="507"/>
      <c r="E58" s="188">
        <v>6100</v>
      </c>
      <c r="F58" s="380"/>
      <c r="G58" s="397"/>
      <c r="H58" s="396"/>
    </row>
    <row r="59" spans="1:201" x14ac:dyDescent="0.25">
      <c r="A59" s="392"/>
      <c r="B59" s="378">
        <v>50</v>
      </c>
      <c r="C59" s="508" t="s">
        <v>122</v>
      </c>
      <c r="D59" s="508"/>
      <c r="E59" s="407">
        <v>9291</v>
      </c>
      <c r="F59" s="379"/>
      <c r="G59" s="399"/>
      <c r="H59" s="398"/>
    </row>
    <row r="60" spans="1:201" s="405" customFormat="1" x14ac:dyDescent="0.25">
      <c r="A60" s="518" t="s">
        <v>58</v>
      </c>
      <c r="B60" s="408"/>
      <c r="C60" s="519"/>
      <c r="D60" s="519"/>
      <c r="E60" s="409" t="s">
        <v>68</v>
      </c>
      <c r="F60" s="520"/>
      <c r="G60" s="520"/>
      <c r="H60" s="410" t="s">
        <v>69</v>
      </c>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row>
    <row r="61" spans="1:201" s="405" customFormat="1" ht="57" customHeight="1" x14ac:dyDescent="0.25">
      <c r="A61" s="518"/>
      <c r="B61" s="521" t="s">
        <v>111</v>
      </c>
      <c r="C61" s="521"/>
      <c r="D61" s="521"/>
      <c r="E61" s="521"/>
      <c r="F61" s="521"/>
      <c r="G61" s="521"/>
      <c r="H61" s="521"/>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row>
    <row r="62" spans="1:201" ht="27" customHeight="1" x14ac:dyDescent="0.25">
      <c r="A62" s="411" t="s">
        <v>60</v>
      </c>
      <c r="B62" s="412"/>
      <c r="C62" s="413"/>
      <c r="D62" s="413"/>
      <c r="E62" s="414"/>
      <c r="F62" s="411"/>
      <c r="G62" s="411" t="s">
        <v>61</v>
      </c>
      <c r="H62" s="415"/>
    </row>
    <row r="63" spans="1:201" s="418" customFormat="1" ht="33.75" customHeight="1" x14ac:dyDescent="0.25">
      <c r="A63" s="515" t="s">
        <v>62</v>
      </c>
      <c r="B63" s="516"/>
      <c r="C63" s="516"/>
      <c r="D63" s="516"/>
      <c r="E63" s="516"/>
      <c r="F63" s="516"/>
      <c r="G63" s="516"/>
      <c r="H63" s="416" t="s">
        <v>70</v>
      </c>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row>
    <row r="64" spans="1:201" x14ac:dyDescent="0.25">
      <c r="A64" s="517" t="s">
        <v>600</v>
      </c>
      <c r="B64" s="517"/>
      <c r="C64" s="517"/>
      <c r="D64" s="517"/>
      <c r="E64" s="517"/>
      <c r="F64" s="517"/>
      <c r="G64" s="517"/>
      <c r="H64" s="517"/>
    </row>
    <row r="65" spans="1:8" x14ac:dyDescent="0.25">
      <c r="A65" s="513" t="s">
        <v>30</v>
      </c>
      <c r="B65" s="513"/>
      <c r="C65" s="509" t="str">
        <f>IF('IND (BUS PLUS)'!C4="","",'IND (BUS PLUS)'!C4)</f>
        <v/>
      </c>
      <c r="D65" s="509"/>
      <c r="E65" s="419"/>
      <c r="F65" s="419"/>
      <c r="G65" s="419" t="s">
        <v>31</v>
      </c>
      <c r="H65" s="419">
        <v>2019</v>
      </c>
    </row>
    <row r="66" spans="1:8" x14ac:dyDescent="0.25">
      <c r="A66" s="513" t="s">
        <v>32</v>
      </c>
      <c r="B66" s="513"/>
      <c r="C66" s="514" t="str">
        <f>IF('IND (BUS PLUS)'!C5="","",'IND (BUS PLUS)'!C5)</f>
        <v/>
      </c>
      <c r="D66" s="514"/>
      <c r="E66" s="419"/>
      <c r="F66" s="419"/>
      <c r="G66" s="419" t="s">
        <v>33</v>
      </c>
      <c r="H66" s="420"/>
    </row>
    <row r="67" spans="1:8" ht="63" x14ac:dyDescent="0.25">
      <c r="A67" s="421"/>
      <c r="B67" s="422" t="s">
        <v>35</v>
      </c>
      <c r="C67" s="509" t="s">
        <v>36</v>
      </c>
      <c r="D67" s="509"/>
      <c r="E67" s="419" t="s">
        <v>37</v>
      </c>
      <c r="F67" s="423" t="s">
        <v>71</v>
      </c>
      <c r="G67" s="424" t="s">
        <v>54</v>
      </c>
      <c r="H67" s="424" t="s">
        <v>55</v>
      </c>
    </row>
    <row r="68" spans="1:8" x14ac:dyDescent="0.25">
      <c r="A68" s="421"/>
      <c r="B68" s="422"/>
      <c r="C68" s="509"/>
      <c r="D68" s="509"/>
      <c r="E68" s="419"/>
      <c r="F68" s="423" t="s">
        <v>40</v>
      </c>
      <c r="G68" s="425" t="s">
        <v>41</v>
      </c>
      <c r="H68" s="425" t="s">
        <v>42</v>
      </c>
    </row>
    <row r="69" spans="1:8" ht="37.5" customHeight="1" x14ac:dyDescent="0.25">
      <c r="A69" s="551" t="s">
        <v>56</v>
      </c>
      <c r="B69" s="426">
        <v>51</v>
      </c>
      <c r="C69" s="505" t="s">
        <v>635</v>
      </c>
      <c r="D69" s="505"/>
      <c r="E69" s="364">
        <v>640001</v>
      </c>
      <c r="F69" s="379"/>
      <c r="G69" s="379"/>
      <c r="H69" s="379"/>
    </row>
    <row r="70" spans="1:8" ht="35.25" customHeight="1" x14ac:dyDescent="0.25">
      <c r="A70" s="552"/>
      <c r="B70" s="426">
        <v>52</v>
      </c>
      <c r="C70" s="544" t="s">
        <v>645</v>
      </c>
      <c r="D70" s="502"/>
      <c r="E70" s="364">
        <v>64030055</v>
      </c>
      <c r="F70" s="379"/>
      <c r="G70" s="379"/>
      <c r="H70" s="379"/>
    </row>
    <row r="71" spans="1:8" x14ac:dyDescent="0.25">
      <c r="A71" s="552"/>
      <c r="B71" s="426">
        <v>53</v>
      </c>
      <c r="C71" s="499" t="s">
        <v>72</v>
      </c>
      <c r="D71" s="499"/>
      <c r="E71" s="201">
        <v>64010052</v>
      </c>
      <c r="F71" s="379"/>
      <c r="G71" s="379"/>
      <c r="H71" s="379"/>
    </row>
    <row r="72" spans="1:8" x14ac:dyDescent="0.25">
      <c r="A72" s="552"/>
      <c r="B72" s="426">
        <v>54</v>
      </c>
      <c r="C72" s="498" t="s">
        <v>73</v>
      </c>
      <c r="D72" s="498"/>
      <c r="E72" s="201">
        <v>64010054</v>
      </c>
      <c r="F72" s="379"/>
      <c r="G72" s="379"/>
      <c r="H72" s="379"/>
    </row>
    <row r="73" spans="1:8" x14ac:dyDescent="0.25">
      <c r="A73" s="552"/>
      <c r="B73" s="426">
        <v>55</v>
      </c>
      <c r="C73" s="498" t="s">
        <v>74</v>
      </c>
      <c r="D73" s="498"/>
      <c r="E73" s="201">
        <v>64010056</v>
      </c>
      <c r="F73" s="379"/>
      <c r="G73" s="379"/>
      <c r="H73" s="379"/>
    </row>
    <row r="74" spans="1:8" x14ac:dyDescent="0.25">
      <c r="A74" s="552"/>
      <c r="B74" s="426">
        <v>56</v>
      </c>
      <c r="C74" s="427" t="s">
        <v>618</v>
      </c>
      <c r="D74" s="427"/>
      <c r="E74" s="201">
        <v>64010058</v>
      </c>
      <c r="F74" s="379"/>
      <c r="G74" s="379"/>
      <c r="H74" s="379"/>
    </row>
    <row r="75" spans="1:8" x14ac:dyDescent="0.25">
      <c r="A75" s="552"/>
      <c r="B75" s="426">
        <v>57</v>
      </c>
      <c r="C75" s="498" t="s">
        <v>75</v>
      </c>
      <c r="D75" s="498"/>
      <c r="E75" s="201">
        <v>64010059</v>
      </c>
      <c r="F75" s="379"/>
      <c r="G75" s="379"/>
      <c r="H75" s="379"/>
    </row>
    <row r="76" spans="1:8" x14ac:dyDescent="0.25">
      <c r="A76" s="552"/>
      <c r="B76" s="426">
        <v>58</v>
      </c>
      <c r="C76" s="498" t="s">
        <v>126</v>
      </c>
      <c r="D76" s="498"/>
      <c r="E76" s="201">
        <v>64010061</v>
      </c>
      <c r="F76" s="379"/>
      <c r="G76" s="379"/>
      <c r="H76" s="379"/>
    </row>
    <row r="77" spans="1:8" x14ac:dyDescent="0.25">
      <c r="A77" s="552"/>
      <c r="B77" s="426">
        <v>59</v>
      </c>
      <c r="C77" s="503" t="s">
        <v>76</v>
      </c>
      <c r="D77" s="512"/>
      <c r="E77" s="428">
        <v>64010062</v>
      </c>
      <c r="F77" s="379"/>
      <c r="G77" s="379"/>
      <c r="H77" s="379"/>
    </row>
    <row r="78" spans="1:8" x14ac:dyDescent="0.25">
      <c r="A78" s="552"/>
      <c r="B78" s="426">
        <v>60</v>
      </c>
      <c r="C78" s="510" t="s">
        <v>593</v>
      </c>
      <c r="D78" s="511"/>
      <c r="E78" s="201">
        <v>64010081</v>
      </c>
      <c r="F78" s="379"/>
      <c r="G78" s="379"/>
      <c r="H78" s="379"/>
    </row>
    <row r="79" spans="1:8" x14ac:dyDescent="0.25">
      <c r="A79" s="552"/>
      <c r="B79" s="426">
        <v>61</v>
      </c>
      <c r="C79" s="510" t="s">
        <v>602</v>
      </c>
      <c r="D79" s="511"/>
      <c r="E79" s="429">
        <v>64010082</v>
      </c>
      <c r="F79" s="379"/>
      <c r="G79" s="379"/>
      <c r="H79" s="379"/>
    </row>
    <row r="80" spans="1:8" x14ac:dyDescent="0.25">
      <c r="A80" s="552"/>
      <c r="B80" s="426">
        <v>62</v>
      </c>
      <c r="C80" s="510" t="s">
        <v>603</v>
      </c>
      <c r="D80" s="511"/>
      <c r="E80" s="429">
        <v>64010083</v>
      </c>
      <c r="F80" s="379"/>
      <c r="G80" s="379"/>
      <c r="H80" s="379"/>
    </row>
    <row r="81" spans="1:8" x14ac:dyDescent="0.25">
      <c r="A81" s="552"/>
      <c r="B81" s="426">
        <v>63</v>
      </c>
      <c r="C81" s="498" t="s">
        <v>113</v>
      </c>
      <c r="D81" s="498"/>
      <c r="E81" s="201">
        <v>64010161</v>
      </c>
      <c r="F81" s="379"/>
      <c r="G81" s="379"/>
      <c r="H81" s="379"/>
    </row>
    <row r="82" spans="1:8" x14ac:dyDescent="0.25">
      <c r="A82" s="552"/>
      <c r="B82" s="426">
        <v>64</v>
      </c>
      <c r="C82" s="498" t="s">
        <v>85</v>
      </c>
      <c r="D82" s="498"/>
      <c r="E82" s="428">
        <v>64010181</v>
      </c>
      <c r="F82" s="379"/>
      <c r="G82" s="379"/>
      <c r="H82" s="379"/>
    </row>
    <row r="83" spans="1:8" x14ac:dyDescent="0.25">
      <c r="A83" s="552"/>
      <c r="B83" s="426">
        <v>65</v>
      </c>
      <c r="C83" s="503" t="s">
        <v>619</v>
      </c>
      <c r="D83" s="502"/>
      <c r="E83" s="428">
        <v>64120045</v>
      </c>
      <c r="F83" s="379"/>
      <c r="G83" s="379"/>
      <c r="H83" s="379"/>
    </row>
    <row r="84" spans="1:8" x14ac:dyDescent="0.25">
      <c r="A84" s="552"/>
      <c r="B84" s="426">
        <v>66</v>
      </c>
      <c r="C84" s="498" t="s">
        <v>144</v>
      </c>
      <c r="D84" s="498"/>
      <c r="E84" s="428">
        <v>64030052</v>
      </c>
      <c r="F84" s="379"/>
      <c r="G84" s="379"/>
      <c r="H84" s="379"/>
    </row>
    <row r="85" spans="1:8" x14ac:dyDescent="0.25">
      <c r="A85" s="552"/>
      <c r="B85" s="426">
        <v>67</v>
      </c>
      <c r="C85" s="498" t="s">
        <v>145</v>
      </c>
      <c r="D85" s="498"/>
      <c r="E85" s="428">
        <v>64030053</v>
      </c>
      <c r="F85" s="379"/>
      <c r="G85" s="379"/>
      <c r="H85" s="379"/>
    </row>
    <row r="86" spans="1:8" x14ac:dyDescent="0.25">
      <c r="A86" s="552"/>
      <c r="B86" s="426">
        <v>68</v>
      </c>
      <c r="C86" s="498" t="s">
        <v>146</v>
      </c>
      <c r="D86" s="498"/>
      <c r="E86" s="428">
        <v>64030054</v>
      </c>
      <c r="F86" s="379"/>
      <c r="G86" s="379"/>
      <c r="H86" s="379"/>
    </row>
    <row r="87" spans="1:8" x14ac:dyDescent="0.25">
      <c r="A87" s="552"/>
      <c r="B87" s="426">
        <v>69</v>
      </c>
      <c r="C87" s="503" t="s">
        <v>590</v>
      </c>
      <c r="D87" s="512"/>
      <c r="E87" s="428">
        <v>64030055</v>
      </c>
      <c r="F87" s="379"/>
      <c r="G87" s="379"/>
      <c r="H87" s="379"/>
    </row>
    <row r="88" spans="1:8" ht="30.75" customHeight="1" x14ac:dyDescent="0.25">
      <c r="A88" s="552"/>
      <c r="B88" s="426">
        <v>70</v>
      </c>
      <c r="C88" s="430" t="s">
        <v>629</v>
      </c>
      <c r="D88" s="431"/>
      <c r="E88" s="428">
        <v>64030071</v>
      </c>
      <c r="F88" s="379"/>
      <c r="G88" s="379"/>
      <c r="H88" s="379"/>
    </row>
    <row r="89" spans="1:8" x14ac:dyDescent="0.25">
      <c r="A89" s="552"/>
      <c r="B89" s="426">
        <v>71</v>
      </c>
      <c r="C89" s="550" t="s">
        <v>611</v>
      </c>
      <c r="D89" s="550"/>
      <c r="E89" s="349">
        <v>64030098</v>
      </c>
      <c r="F89" s="379"/>
      <c r="G89" s="379"/>
      <c r="H89" s="379"/>
    </row>
    <row r="90" spans="1:8" x14ac:dyDescent="0.25">
      <c r="A90" s="552"/>
      <c r="B90" s="426">
        <v>72</v>
      </c>
      <c r="C90" s="499" t="s">
        <v>86</v>
      </c>
      <c r="D90" s="499"/>
      <c r="E90" s="428">
        <v>64030099</v>
      </c>
      <c r="F90" s="379"/>
      <c r="G90" s="379"/>
      <c r="H90" s="379"/>
    </row>
    <row r="91" spans="1:8" ht="32.25" customHeight="1" x14ac:dyDescent="0.25">
      <c r="A91" s="552"/>
      <c r="B91" s="426">
        <v>73</v>
      </c>
      <c r="C91" s="510" t="s">
        <v>127</v>
      </c>
      <c r="D91" s="511"/>
      <c r="E91" s="428">
        <v>64050051</v>
      </c>
      <c r="F91" s="379"/>
      <c r="G91" s="379"/>
      <c r="H91" s="379"/>
    </row>
    <row r="92" spans="1:8" ht="32.25" customHeight="1" x14ac:dyDescent="0.25">
      <c r="A92" s="552"/>
      <c r="B92" s="426">
        <v>74</v>
      </c>
      <c r="C92" s="499" t="s">
        <v>128</v>
      </c>
      <c r="D92" s="499"/>
      <c r="E92" s="428">
        <v>64050052</v>
      </c>
      <c r="F92" s="379"/>
      <c r="G92" s="379"/>
      <c r="H92" s="379"/>
    </row>
    <row r="93" spans="1:8" ht="30" customHeight="1" x14ac:dyDescent="0.25">
      <c r="A93" s="552"/>
      <c r="B93" s="426">
        <v>75</v>
      </c>
      <c r="C93" s="499" t="s">
        <v>129</v>
      </c>
      <c r="D93" s="499"/>
      <c r="E93" s="428">
        <v>64050053</v>
      </c>
      <c r="F93" s="379"/>
      <c r="G93" s="379"/>
      <c r="H93" s="379"/>
    </row>
    <row r="94" spans="1:8" ht="30.75" customHeight="1" x14ac:dyDescent="0.25">
      <c r="A94" s="552"/>
      <c r="B94" s="426">
        <v>76</v>
      </c>
      <c r="C94" s="499" t="s">
        <v>130</v>
      </c>
      <c r="D94" s="499"/>
      <c r="E94" s="428">
        <v>64050054</v>
      </c>
      <c r="F94" s="379"/>
      <c r="G94" s="379"/>
      <c r="H94" s="379"/>
    </row>
    <row r="95" spans="1:8" ht="36" customHeight="1" x14ac:dyDescent="0.25">
      <c r="A95" s="552"/>
      <c r="B95" s="426">
        <v>77</v>
      </c>
      <c r="C95" s="499" t="s">
        <v>131</v>
      </c>
      <c r="D95" s="499"/>
      <c r="E95" s="428">
        <v>64050055</v>
      </c>
      <c r="F95" s="379"/>
      <c r="G95" s="379"/>
      <c r="H95" s="379"/>
    </row>
    <row r="96" spans="1:8" ht="33.75" customHeight="1" x14ac:dyDescent="0.25">
      <c r="A96" s="552"/>
      <c r="B96" s="426">
        <v>78</v>
      </c>
      <c r="C96" s="498" t="s">
        <v>132</v>
      </c>
      <c r="D96" s="498"/>
      <c r="E96" s="428">
        <v>64050056</v>
      </c>
      <c r="F96" s="379"/>
      <c r="G96" s="379"/>
      <c r="H96" s="379"/>
    </row>
    <row r="97" spans="1:8" ht="21.75" customHeight="1" x14ac:dyDescent="0.25">
      <c r="A97" s="552"/>
      <c r="B97" s="426">
        <v>79</v>
      </c>
      <c r="C97" s="498" t="s">
        <v>133</v>
      </c>
      <c r="D97" s="498"/>
      <c r="E97" s="428">
        <v>64050096</v>
      </c>
      <c r="F97" s="379"/>
      <c r="G97" s="379"/>
      <c r="H97" s="379"/>
    </row>
    <row r="98" spans="1:8" ht="34.5" customHeight="1" x14ac:dyDescent="0.25">
      <c r="A98" s="552"/>
      <c r="B98" s="426">
        <v>80</v>
      </c>
      <c r="C98" s="498" t="s">
        <v>87</v>
      </c>
      <c r="D98" s="498"/>
      <c r="E98" s="428">
        <v>64050097</v>
      </c>
      <c r="F98" s="379"/>
      <c r="G98" s="379"/>
      <c r="H98" s="379"/>
    </row>
    <row r="99" spans="1:8" ht="32.25" customHeight="1" x14ac:dyDescent="0.25">
      <c r="A99" s="552"/>
      <c r="B99" s="426">
        <v>81</v>
      </c>
      <c r="C99" s="498" t="s">
        <v>134</v>
      </c>
      <c r="D99" s="498"/>
      <c r="E99" s="428">
        <v>64050098</v>
      </c>
      <c r="F99" s="379"/>
      <c r="G99" s="379"/>
      <c r="H99" s="379"/>
    </row>
    <row r="100" spans="1:8" ht="35.25" customHeight="1" x14ac:dyDescent="0.25">
      <c r="A100" s="552"/>
      <c r="B100" s="426">
        <v>82</v>
      </c>
      <c r="C100" s="432" t="s">
        <v>612</v>
      </c>
      <c r="D100" s="433"/>
      <c r="E100" s="428">
        <v>64050100</v>
      </c>
      <c r="F100" s="379"/>
      <c r="G100" s="379"/>
      <c r="H100" s="379"/>
    </row>
    <row r="101" spans="1:8" s="361" customFormat="1" ht="31.5" customHeight="1" x14ac:dyDescent="0.25">
      <c r="A101" s="552"/>
      <c r="B101" s="426">
        <v>83</v>
      </c>
      <c r="C101" s="500" t="s">
        <v>623</v>
      </c>
      <c r="D101" s="501"/>
      <c r="E101" s="434">
        <v>64050094</v>
      </c>
      <c r="F101" s="388"/>
      <c r="G101" s="388"/>
      <c r="H101" s="388"/>
    </row>
    <row r="102" spans="1:8" s="361" customFormat="1" ht="37.5" customHeight="1" x14ac:dyDescent="0.25">
      <c r="A102" s="552"/>
      <c r="B102" s="426">
        <v>84</v>
      </c>
      <c r="C102" s="500" t="s">
        <v>624</v>
      </c>
      <c r="D102" s="502"/>
      <c r="E102" s="434">
        <v>64050095</v>
      </c>
      <c r="F102" s="388"/>
      <c r="G102" s="388"/>
      <c r="H102" s="388"/>
    </row>
    <row r="103" spans="1:8" s="361" customFormat="1" ht="19.5" customHeight="1" x14ac:dyDescent="0.25">
      <c r="A103" s="552"/>
      <c r="B103" s="426">
        <v>85</v>
      </c>
      <c r="C103" s="500" t="s">
        <v>630</v>
      </c>
      <c r="D103" s="502"/>
      <c r="E103" s="434">
        <v>64050057</v>
      </c>
      <c r="F103" s="388"/>
      <c r="G103" s="388"/>
      <c r="H103" s="388"/>
    </row>
    <row r="104" spans="1:8" s="361" customFormat="1" x14ac:dyDescent="0.25">
      <c r="A104" s="552"/>
      <c r="B104" s="426">
        <v>86</v>
      </c>
      <c r="C104" s="500" t="s">
        <v>172</v>
      </c>
      <c r="D104" s="502"/>
      <c r="E104" s="434">
        <v>64060052</v>
      </c>
      <c r="F104" s="388"/>
      <c r="G104" s="388"/>
      <c r="H104" s="388"/>
    </row>
    <row r="105" spans="1:8" x14ac:dyDescent="0.25">
      <c r="A105" s="552"/>
      <c r="B105" s="426">
        <v>87</v>
      </c>
      <c r="C105" s="498" t="s">
        <v>77</v>
      </c>
      <c r="D105" s="498"/>
      <c r="E105" s="428">
        <v>64060053</v>
      </c>
      <c r="F105" s="379"/>
      <c r="G105" s="379"/>
      <c r="H105" s="379"/>
    </row>
    <row r="106" spans="1:8" x14ac:dyDescent="0.25">
      <c r="A106" s="552"/>
      <c r="B106" s="426">
        <v>88</v>
      </c>
      <c r="C106" s="503" t="s">
        <v>594</v>
      </c>
      <c r="D106" s="512"/>
      <c r="E106" s="428">
        <v>64060055</v>
      </c>
      <c r="F106" s="379"/>
      <c r="G106" s="379"/>
      <c r="H106" s="379"/>
    </row>
    <row r="107" spans="1:8" x14ac:dyDescent="0.25">
      <c r="A107" s="552"/>
      <c r="B107" s="426">
        <v>89</v>
      </c>
      <c r="C107" s="498" t="s">
        <v>78</v>
      </c>
      <c r="D107" s="498"/>
      <c r="E107" s="428">
        <v>64060059</v>
      </c>
      <c r="F107" s="379"/>
      <c r="G107" s="379"/>
      <c r="H107" s="379"/>
    </row>
    <row r="108" spans="1:8" s="361" customFormat="1" x14ac:dyDescent="0.25">
      <c r="A108" s="552"/>
      <c r="B108" s="426">
        <v>90</v>
      </c>
      <c r="C108" s="500" t="s">
        <v>173</v>
      </c>
      <c r="D108" s="501"/>
      <c r="E108" s="434">
        <v>64060152</v>
      </c>
      <c r="F108" s="388"/>
      <c r="G108" s="388"/>
      <c r="H108" s="388"/>
    </row>
    <row r="109" spans="1:8" s="361" customFormat="1" x14ac:dyDescent="0.25">
      <c r="A109" s="552"/>
      <c r="B109" s="426">
        <v>91</v>
      </c>
      <c r="C109" s="435" t="s">
        <v>192</v>
      </c>
      <c r="D109" s="436"/>
      <c r="E109" s="434">
        <v>64060153</v>
      </c>
      <c r="F109" s="388"/>
      <c r="G109" s="388"/>
      <c r="H109" s="388"/>
    </row>
    <row r="110" spans="1:8" s="361" customFormat="1" x14ac:dyDescent="0.25">
      <c r="A110" s="552"/>
      <c r="B110" s="426">
        <v>92</v>
      </c>
      <c r="C110" s="500" t="s">
        <v>174</v>
      </c>
      <c r="D110" s="501"/>
      <c r="E110" s="434">
        <v>64060154</v>
      </c>
      <c r="F110" s="388"/>
      <c r="G110" s="388"/>
      <c r="H110" s="388"/>
    </row>
    <row r="111" spans="1:8" s="361" customFormat="1" x14ac:dyDescent="0.25">
      <c r="A111" s="552"/>
      <c r="B111" s="426">
        <v>93</v>
      </c>
      <c r="C111" s="500" t="s">
        <v>175</v>
      </c>
      <c r="D111" s="501"/>
      <c r="E111" s="434">
        <v>64060170</v>
      </c>
      <c r="F111" s="388"/>
      <c r="G111" s="388"/>
      <c r="H111" s="388"/>
    </row>
    <row r="112" spans="1:8" x14ac:dyDescent="0.25">
      <c r="A112" s="552"/>
      <c r="B112" s="426">
        <v>94</v>
      </c>
      <c r="C112" s="498" t="s">
        <v>79</v>
      </c>
      <c r="D112" s="498"/>
      <c r="E112" s="428">
        <v>64060265</v>
      </c>
      <c r="F112" s="379"/>
      <c r="G112" s="379"/>
      <c r="H112" s="379"/>
    </row>
    <row r="113" spans="1:8" x14ac:dyDescent="0.25">
      <c r="A113" s="552"/>
      <c r="B113" s="426">
        <v>95</v>
      </c>
      <c r="C113" s="427" t="s">
        <v>193</v>
      </c>
      <c r="D113" s="427"/>
      <c r="E113" s="428">
        <v>64060270</v>
      </c>
      <c r="F113" s="379"/>
      <c r="G113" s="379"/>
      <c r="H113" s="379"/>
    </row>
    <row r="114" spans="1:8" x14ac:dyDescent="0.25">
      <c r="A114" s="552"/>
      <c r="B114" s="426">
        <v>96</v>
      </c>
      <c r="C114" s="498" t="s">
        <v>80</v>
      </c>
      <c r="D114" s="498"/>
      <c r="E114" s="428">
        <v>64060352</v>
      </c>
      <c r="F114" s="379"/>
      <c r="G114" s="379"/>
      <c r="H114" s="379"/>
    </row>
    <row r="115" spans="1:8" x14ac:dyDescent="0.25">
      <c r="A115" s="552"/>
      <c r="B115" s="426">
        <v>97</v>
      </c>
      <c r="C115" s="498" t="s">
        <v>81</v>
      </c>
      <c r="D115" s="498"/>
      <c r="E115" s="428">
        <v>64070054</v>
      </c>
      <c r="F115" s="379"/>
      <c r="G115" s="379"/>
      <c r="H115" s="379"/>
    </row>
    <row r="116" spans="1:8" x14ac:dyDescent="0.25">
      <c r="A116" s="552"/>
      <c r="B116" s="426">
        <v>98</v>
      </c>
      <c r="C116" s="498" t="s">
        <v>82</v>
      </c>
      <c r="D116" s="498"/>
      <c r="E116" s="428">
        <v>64070151</v>
      </c>
      <c r="F116" s="379"/>
      <c r="G116" s="379"/>
      <c r="H116" s="379"/>
    </row>
    <row r="117" spans="1:8" x14ac:dyDescent="0.25">
      <c r="A117" s="552"/>
      <c r="B117" s="426">
        <v>99</v>
      </c>
      <c r="C117" s="427" t="s">
        <v>194</v>
      </c>
      <c r="D117" s="427"/>
      <c r="E117" s="428">
        <v>64070152</v>
      </c>
      <c r="F117" s="379"/>
      <c r="G117" s="379"/>
      <c r="H117" s="379"/>
    </row>
    <row r="118" spans="1:8" ht="30.75" x14ac:dyDescent="0.25">
      <c r="A118" s="553" t="s">
        <v>56</v>
      </c>
      <c r="B118" s="426">
        <v>100</v>
      </c>
      <c r="C118" s="427" t="s">
        <v>195</v>
      </c>
      <c r="D118" s="427"/>
      <c r="E118" s="428">
        <v>64070153</v>
      </c>
      <c r="F118" s="379"/>
      <c r="G118" s="379"/>
      <c r="H118" s="379"/>
    </row>
    <row r="119" spans="1:8" x14ac:dyDescent="0.25">
      <c r="A119" s="553"/>
      <c r="B119" s="426">
        <v>101</v>
      </c>
      <c r="C119" s="427" t="s">
        <v>196</v>
      </c>
      <c r="D119" s="427"/>
      <c r="E119" s="428">
        <v>64070154</v>
      </c>
      <c r="F119" s="379"/>
      <c r="G119" s="379"/>
      <c r="H119" s="379"/>
    </row>
    <row r="120" spans="1:8" x14ac:dyDescent="0.25">
      <c r="A120" s="553"/>
      <c r="B120" s="426">
        <v>102</v>
      </c>
      <c r="C120" s="427" t="s">
        <v>431</v>
      </c>
      <c r="D120" s="427"/>
      <c r="E120" s="428">
        <v>64070155</v>
      </c>
      <c r="F120" s="379"/>
      <c r="G120" s="379"/>
      <c r="H120" s="379"/>
    </row>
    <row r="121" spans="1:8" x14ac:dyDescent="0.25">
      <c r="A121" s="553"/>
      <c r="B121" s="426">
        <v>103</v>
      </c>
      <c r="C121" s="427" t="s">
        <v>197</v>
      </c>
      <c r="D121" s="427"/>
      <c r="E121" s="428">
        <v>64080052</v>
      </c>
      <c r="F121" s="379"/>
      <c r="G121" s="379"/>
      <c r="H121" s="379"/>
    </row>
    <row r="122" spans="1:8" x14ac:dyDescent="0.25">
      <c r="A122" s="553"/>
      <c r="B122" s="426">
        <v>104</v>
      </c>
      <c r="C122" s="498" t="s">
        <v>135</v>
      </c>
      <c r="D122" s="498"/>
      <c r="E122" s="428">
        <v>64090051</v>
      </c>
      <c r="F122" s="379"/>
      <c r="G122" s="379"/>
      <c r="H122" s="379"/>
    </row>
    <row r="123" spans="1:8" x14ac:dyDescent="0.25">
      <c r="A123" s="553"/>
      <c r="B123" s="426">
        <v>105</v>
      </c>
      <c r="C123" s="498" t="s">
        <v>136</v>
      </c>
      <c r="D123" s="498"/>
      <c r="E123" s="428">
        <v>64090052</v>
      </c>
      <c r="F123" s="379"/>
      <c r="G123" s="379"/>
      <c r="H123" s="379"/>
    </row>
    <row r="124" spans="1:8" x14ac:dyDescent="0.25">
      <c r="A124" s="553"/>
      <c r="B124" s="426">
        <v>106</v>
      </c>
      <c r="C124" s="498" t="s">
        <v>137</v>
      </c>
      <c r="D124" s="498"/>
      <c r="E124" s="428">
        <v>64090053</v>
      </c>
      <c r="F124" s="379"/>
      <c r="G124" s="379"/>
      <c r="H124" s="379"/>
    </row>
    <row r="125" spans="1:8" x14ac:dyDescent="0.25">
      <c r="A125" s="553"/>
      <c r="B125" s="426">
        <v>107</v>
      </c>
      <c r="C125" s="498" t="s">
        <v>138</v>
      </c>
      <c r="D125" s="498"/>
      <c r="E125" s="428">
        <v>64090054</v>
      </c>
      <c r="F125" s="379"/>
      <c r="G125" s="379"/>
      <c r="H125" s="379"/>
    </row>
    <row r="126" spans="1:8" x14ac:dyDescent="0.25">
      <c r="A126" s="553"/>
      <c r="B126" s="426">
        <v>108</v>
      </c>
      <c r="C126" s="498" t="s">
        <v>139</v>
      </c>
      <c r="D126" s="498"/>
      <c r="E126" s="428">
        <v>64090055</v>
      </c>
      <c r="F126" s="379"/>
      <c r="G126" s="379"/>
      <c r="H126" s="379"/>
    </row>
    <row r="127" spans="1:8" x14ac:dyDescent="0.25">
      <c r="A127" s="553"/>
      <c r="B127" s="426">
        <v>109</v>
      </c>
      <c r="C127" s="498" t="s">
        <v>140</v>
      </c>
      <c r="D127" s="498"/>
      <c r="E127" s="428">
        <v>64090056</v>
      </c>
      <c r="F127" s="379"/>
      <c r="G127" s="379"/>
      <c r="H127" s="379"/>
    </row>
    <row r="128" spans="1:8" s="361" customFormat="1" x14ac:dyDescent="0.25">
      <c r="A128" s="553"/>
      <c r="B128" s="426">
        <v>110</v>
      </c>
      <c r="C128" s="500" t="s">
        <v>176</v>
      </c>
      <c r="D128" s="501"/>
      <c r="E128" s="434">
        <v>64090151</v>
      </c>
      <c r="F128" s="388"/>
      <c r="G128" s="388"/>
      <c r="H128" s="388"/>
    </row>
    <row r="129" spans="1:8" s="361" customFormat="1" x14ac:dyDescent="0.25">
      <c r="A129" s="553"/>
      <c r="B129" s="426">
        <v>111</v>
      </c>
      <c r="C129" s="500" t="s">
        <v>198</v>
      </c>
      <c r="D129" s="501"/>
      <c r="E129" s="434">
        <v>64120066</v>
      </c>
      <c r="F129" s="388"/>
      <c r="G129" s="388"/>
      <c r="H129" s="388"/>
    </row>
    <row r="130" spans="1:8" s="361" customFormat="1" x14ac:dyDescent="0.25">
      <c r="A130" s="553"/>
      <c r="B130" s="426">
        <v>112</v>
      </c>
      <c r="C130" s="546" t="s">
        <v>177</v>
      </c>
      <c r="D130" s="546"/>
      <c r="E130" s="200">
        <v>64120070</v>
      </c>
      <c r="F130" s="388"/>
      <c r="G130" s="388"/>
      <c r="H130" s="388"/>
    </row>
    <row r="131" spans="1:8" x14ac:dyDescent="0.25">
      <c r="A131" s="553"/>
      <c r="B131" s="426">
        <v>113</v>
      </c>
      <c r="C131" s="498" t="s">
        <v>141</v>
      </c>
      <c r="D131" s="498"/>
      <c r="E131" s="202">
        <v>64120074</v>
      </c>
      <c r="F131" s="379"/>
      <c r="G131" s="379"/>
      <c r="H131" s="379"/>
    </row>
    <row r="132" spans="1:8" x14ac:dyDescent="0.25">
      <c r="A132" s="553"/>
      <c r="B132" s="426">
        <v>114</v>
      </c>
      <c r="C132" s="498" t="s">
        <v>143</v>
      </c>
      <c r="D132" s="498"/>
      <c r="E132" s="202">
        <v>64130151</v>
      </c>
      <c r="F132" s="379"/>
      <c r="G132" s="379"/>
      <c r="H132" s="379"/>
    </row>
    <row r="133" spans="1:8" x14ac:dyDescent="0.25">
      <c r="A133" s="553"/>
      <c r="B133" s="426">
        <v>115</v>
      </c>
      <c r="C133" s="498" t="s">
        <v>123</v>
      </c>
      <c r="D133" s="498"/>
      <c r="E133" s="202">
        <v>64140051</v>
      </c>
      <c r="F133" s="379"/>
      <c r="G133" s="379"/>
      <c r="H133" s="379"/>
    </row>
    <row r="134" spans="1:8" x14ac:dyDescent="0.25">
      <c r="A134" s="553"/>
      <c r="B134" s="426">
        <v>116</v>
      </c>
      <c r="C134" s="498" t="s">
        <v>124</v>
      </c>
      <c r="D134" s="498"/>
      <c r="E134" s="202">
        <v>64140052</v>
      </c>
      <c r="F134" s="379"/>
      <c r="G134" s="379"/>
      <c r="H134" s="379"/>
    </row>
    <row r="135" spans="1:8" x14ac:dyDescent="0.25">
      <c r="A135" s="553"/>
      <c r="B135" s="426">
        <v>117</v>
      </c>
      <c r="C135" s="503" t="s">
        <v>199</v>
      </c>
      <c r="D135" s="512"/>
      <c r="E135" s="202">
        <v>64150102</v>
      </c>
      <c r="F135" s="379"/>
      <c r="G135" s="379"/>
      <c r="H135" s="379"/>
    </row>
    <row r="136" spans="1:8" x14ac:dyDescent="0.25">
      <c r="A136" s="553"/>
      <c r="B136" s="426">
        <v>118</v>
      </c>
      <c r="C136" s="503" t="s">
        <v>625</v>
      </c>
      <c r="D136" s="502"/>
      <c r="E136" s="202">
        <v>64151653</v>
      </c>
      <c r="F136" s="379"/>
      <c r="G136" s="379"/>
      <c r="H136" s="379"/>
    </row>
    <row r="137" spans="1:8" x14ac:dyDescent="0.25">
      <c r="A137" s="553"/>
      <c r="B137" s="426">
        <v>119</v>
      </c>
      <c r="C137" s="546" t="s">
        <v>180</v>
      </c>
      <c r="D137" s="546"/>
      <c r="E137" s="437" t="s">
        <v>150</v>
      </c>
      <c r="F137" s="379"/>
      <c r="G137" s="379"/>
      <c r="H137" s="379"/>
    </row>
    <row r="138" spans="1:8" x14ac:dyDescent="0.25">
      <c r="A138" s="553"/>
      <c r="B138" s="426">
        <v>120</v>
      </c>
      <c r="C138" s="503" t="s">
        <v>200</v>
      </c>
      <c r="D138" s="512"/>
      <c r="E138" s="438" t="s">
        <v>201</v>
      </c>
      <c r="F138" s="379"/>
      <c r="G138" s="379"/>
      <c r="H138" s="379"/>
    </row>
    <row r="139" spans="1:8" x14ac:dyDescent="0.25">
      <c r="A139" s="553"/>
      <c r="B139" s="426">
        <v>121</v>
      </c>
      <c r="C139" s="498" t="s">
        <v>203</v>
      </c>
      <c r="D139" s="498"/>
      <c r="E139" s="438" t="s">
        <v>202</v>
      </c>
      <c r="F139" s="379"/>
      <c r="G139" s="379"/>
      <c r="H139" s="379"/>
    </row>
    <row r="140" spans="1:8" x14ac:dyDescent="0.25">
      <c r="A140" s="553"/>
      <c r="B140" s="426">
        <v>122</v>
      </c>
      <c r="C140" s="503" t="s">
        <v>204</v>
      </c>
      <c r="D140" s="512"/>
      <c r="E140" s="438" t="s">
        <v>205</v>
      </c>
      <c r="F140" s="379"/>
      <c r="G140" s="379"/>
      <c r="H140" s="379"/>
    </row>
    <row r="141" spans="1:8" x14ac:dyDescent="0.25">
      <c r="A141" s="553"/>
      <c r="B141" s="426">
        <v>123</v>
      </c>
      <c r="C141" s="503" t="s">
        <v>208</v>
      </c>
      <c r="D141" s="512"/>
      <c r="E141" s="438" t="s">
        <v>209</v>
      </c>
      <c r="F141" s="379"/>
      <c r="G141" s="379"/>
      <c r="H141" s="379"/>
    </row>
    <row r="142" spans="1:8" x14ac:dyDescent="0.25">
      <c r="A142" s="553"/>
      <c r="B142" s="426">
        <v>124</v>
      </c>
      <c r="C142" s="503" t="s">
        <v>591</v>
      </c>
      <c r="D142" s="512"/>
      <c r="E142" s="429">
        <v>64151807</v>
      </c>
      <c r="F142" s="379"/>
      <c r="G142" s="379"/>
      <c r="H142" s="379"/>
    </row>
    <row r="143" spans="1:8" ht="30.75" x14ac:dyDescent="0.25">
      <c r="A143" s="553"/>
      <c r="B143" s="426">
        <v>125</v>
      </c>
      <c r="C143" s="427" t="s">
        <v>207</v>
      </c>
      <c r="D143" s="427"/>
      <c r="E143" s="438" t="s">
        <v>206</v>
      </c>
      <c r="F143" s="379"/>
      <c r="G143" s="379"/>
      <c r="H143" s="379"/>
    </row>
    <row r="144" spans="1:8" x14ac:dyDescent="0.25">
      <c r="A144" s="553"/>
      <c r="B144" s="426">
        <v>126</v>
      </c>
      <c r="C144" s="498" t="s">
        <v>121</v>
      </c>
      <c r="D144" s="498"/>
      <c r="E144" s="438">
        <v>64220051</v>
      </c>
      <c r="F144" s="379"/>
      <c r="G144" s="379"/>
      <c r="H144" s="379"/>
    </row>
    <row r="145" spans="1:8" ht="30.75" x14ac:dyDescent="0.25">
      <c r="A145" s="553"/>
      <c r="B145" s="426">
        <v>127</v>
      </c>
      <c r="C145" s="427" t="s">
        <v>189</v>
      </c>
      <c r="D145" s="427"/>
      <c r="E145" s="438" t="s">
        <v>210</v>
      </c>
      <c r="F145" s="379"/>
      <c r="G145" s="379"/>
      <c r="H145" s="379"/>
    </row>
    <row r="146" spans="1:8" x14ac:dyDescent="0.25">
      <c r="A146" s="553"/>
      <c r="B146" s="426">
        <v>128</v>
      </c>
      <c r="C146" s="498" t="s">
        <v>120</v>
      </c>
      <c r="D146" s="498"/>
      <c r="E146" s="202">
        <v>64220053</v>
      </c>
      <c r="F146" s="379"/>
      <c r="G146" s="379"/>
      <c r="H146" s="379"/>
    </row>
    <row r="147" spans="1:8" ht="30.75" x14ac:dyDescent="0.25">
      <c r="A147" s="553"/>
      <c r="B147" s="426">
        <v>129</v>
      </c>
      <c r="C147" s="427" t="s">
        <v>190</v>
      </c>
      <c r="D147" s="427"/>
      <c r="E147" s="202">
        <v>64220054</v>
      </c>
      <c r="F147" s="379"/>
      <c r="G147" s="379"/>
      <c r="H147" s="379"/>
    </row>
    <row r="148" spans="1:8" x14ac:dyDescent="0.25">
      <c r="A148" s="553"/>
      <c r="B148" s="426">
        <v>130</v>
      </c>
      <c r="C148" s="503" t="s">
        <v>119</v>
      </c>
      <c r="D148" s="512"/>
      <c r="E148" s="202">
        <v>64220055</v>
      </c>
      <c r="F148" s="379"/>
      <c r="G148" s="379"/>
      <c r="H148" s="379"/>
    </row>
    <row r="149" spans="1:8" ht="30.75" x14ac:dyDescent="0.25">
      <c r="A149" s="553"/>
      <c r="B149" s="426">
        <v>131</v>
      </c>
      <c r="C149" s="432" t="s">
        <v>191</v>
      </c>
      <c r="D149" s="433"/>
      <c r="E149" s="202">
        <v>64220057</v>
      </c>
      <c r="F149" s="379"/>
      <c r="G149" s="379"/>
      <c r="H149" s="379"/>
    </row>
    <row r="150" spans="1:8" s="361" customFormat="1" x14ac:dyDescent="0.25">
      <c r="A150" s="553"/>
      <c r="B150" s="426">
        <v>132</v>
      </c>
      <c r="C150" s="500" t="s">
        <v>182</v>
      </c>
      <c r="D150" s="501"/>
      <c r="E150" s="200">
        <v>64220151</v>
      </c>
      <c r="F150" s="388"/>
      <c r="G150" s="388"/>
      <c r="H150" s="388"/>
    </row>
    <row r="151" spans="1:8" s="361" customFormat="1" x14ac:dyDescent="0.25">
      <c r="A151" s="553"/>
      <c r="B151" s="426">
        <v>133</v>
      </c>
      <c r="C151" s="435" t="s">
        <v>211</v>
      </c>
      <c r="D151" s="436"/>
      <c r="E151" s="200">
        <v>64220153</v>
      </c>
      <c r="F151" s="388"/>
      <c r="G151" s="388"/>
      <c r="H151" s="388"/>
    </row>
    <row r="152" spans="1:8" s="361" customFormat="1" x14ac:dyDescent="0.25">
      <c r="A152" s="553"/>
      <c r="B152" s="426">
        <v>134</v>
      </c>
      <c r="C152" s="500" t="s">
        <v>183</v>
      </c>
      <c r="D152" s="501"/>
      <c r="E152" s="200">
        <v>64220157</v>
      </c>
      <c r="F152" s="388"/>
      <c r="G152" s="388"/>
      <c r="H152" s="388"/>
    </row>
    <row r="153" spans="1:8" s="361" customFormat="1" x14ac:dyDescent="0.25">
      <c r="A153" s="553"/>
      <c r="B153" s="426">
        <v>135</v>
      </c>
      <c r="C153" s="500" t="s">
        <v>589</v>
      </c>
      <c r="D153" s="501"/>
      <c r="E153" s="429">
        <v>64220158</v>
      </c>
      <c r="F153" s="388"/>
      <c r="G153" s="388"/>
      <c r="H153" s="388"/>
    </row>
    <row r="154" spans="1:8" s="361" customFormat="1" x14ac:dyDescent="0.25">
      <c r="A154" s="553"/>
      <c r="B154" s="426">
        <v>136</v>
      </c>
      <c r="C154" s="500" t="s">
        <v>184</v>
      </c>
      <c r="D154" s="501"/>
      <c r="E154" s="200">
        <v>64220155</v>
      </c>
      <c r="F154" s="388"/>
      <c r="G154" s="388"/>
      <c r="H154" s="388"/>
    </row>
    <row r="155" spans="1:8" s="361" customFormat="1" x14ac:dyDescent="0.25">
      <c r="A155" s="553"/>
      <c r="B155" s="426">
        <v>137</v>
      </c>
      <c r="C155" s="546" t="s">
        <v>151</v>
      </c>
      <c r="D155" s="546"/>
      <c r="E155" s="200">
        <v>64220156</v>
      </c>
      <c r="F155" s="388"/>
      <c r="G155" s="388"/>
      <c r="H155" s="388"/>
    </row>
    <row r="156" spans="1:8" ht="32.25" customHeight="1" x14ac:dyDescent="0.25">
      <c r="A156" s="553"/>
      <c r="B156" s="426">
        <v>138</v>
      </c>
      <c r="C156" s="498" t="s">
        <v>595</v>
      </c>
      <c r="D156" s="498"/>
      <c r="E156" s="202">
        <v>64310053</v>
      </c>
      <c r="F156" s="379"/>
      <c r="G156" s="379"/>
      <c r="H156" s="379"/>
    </row>
    <row r="157" spans="1:8" x14ac:dyDescent="0.25">
      <c r="A157" s="553"/>
      <c r="B157" s="426">
        <v>139</v>
      </c>
      <c r="C157" s="503" t="s">
        <v>212</v>
      </c>
      <c r="D157" s="512"/>
      <c r="E157" s="202">
        <v>64310055</v>
      </c>
      <c r="F157" s="379"/>
      <c r="G157" s="379"/>
      <c r="H157" s="379"/>
    </row>
    <row r="158" spans="1:8" x14ac:dyDescent="0.25">
      <c r="A158" s="553"/>
      <c r="B158" s="426">
        <v>140</v>
      </c>
      <c r="C158" s="503" t="s">
        <v>171</v>
      </c>
      <c r="D158" s="512"/>
      <c r="E158" s="202">
        <v>64310056</v>
      </c>
      <c r="F158" s="379"/>
      <c r="G158" s="379"/>
      <c r="H158" s="379"/>
    </row>
    <row r="159" spans="1:8" ht="32.25" customHeight="1" x14ac:dyDescent="0.25">
      <c r="A159" s="553"/>
      <c r="B159" s="426">
        <v>141</v>
      </c>
      <c r="C159" s="503" t="s">
        <v>213</v>
      </c>
      <c r="D159" s="512"/>
      <c r="E159" s="202">
        <v>64310061</v>
      </c>
      <c r="F159" s="379"/>
      <c r="G159" s="379"/>
      <c r="H159" s="379"/>
    </row>
    <row r="160" spans="1:8" ht="33" customHeight="1" x14ac:dyDescent="0.25">
      <c r="A160" s="553"/>
      <c r="B160" s="426">
        <v>142</v>
      </c>
      <c r="C160" s="503" t="s">
        <v>214</v>
      </c>
      <c r="D160" s="512"/>
      <c r="E160" s="202">
        <v>64310062</v>
      </c>
      <c r="F160" s="379"/>
      <c r="G160" s="379"/>
      <c r="H160" s="379"/>
    </row>
    <row r="161" spans="1:8" ht="32.25" customHeight="1" x14ac:dyDescent="0.25">
      <c r="A161" s="553"/>
      <c r="B161" s="426">
        <v>143</v>
      </c>
      <c r="C161" s="503" t="s">
        <v>215</v>
      </c>
      <c r="D161" s="512"/>
      <c r="E161" s="202">
        <v>64310063</v>
      </c>
      <c r="F161" s="379"/>
      <c r="G161" s="379"/>
      <c r="H161" s="379"/>
    </row>
    <row r="162" spans="1:8" ht="33" customHeight="1" x14ac:dyDescent="0.25">
      <c r="A162" s="553"/>
      <c r="B162" s="426">
        <v>144</v>
      </c>
      <c r="C162" s="503" t="s">
        <v>216</v>
      </c>
      <c r="D162" s="512"/>
      <c r="E162" s="202">
        <v>64310071</v>
      </c>
      <c r="F162" s="379"/>
      <c r="G162" s="379"/>
      <c r="H162" s="379"/>
    </row>
    <row r="163" spans="1:8" ht="33" customHeight="1" x14ac:dyDescent="0.25">
      <c r="A163" s="553"/>
      <c r="B163" s="439">
        <v>145</v>
      </c>
      <c r="C163" s="549" t="s">
        <v>83</v>
      </c>
      <c r="D163" s="549"/>
      <c r="E163" s="350">
        <v>64320051</v>
      </c>
      <c r="F163" s="379"/>
      <c r="G163" s="379"/>
      <c r="H163" s="379"/>
    </row>
    <row r="164" spans="1:8" x14ac:dyDescent="0.25">
      <c r="A164" s="440" t="s">
        <v>60</v>
      </c>
      <c r="B164" s="441"/>
      <c r="C164" s="442"/>
      <c r="D164" s="442"/>
      <c r="E164" s="443"/>
      <c r="F164" s="441"/>
      <c r="G164" s="411" t="s">
        <v>61</v>
      </c>
      <c r="H164" s="444" t="str">
        <f>IF('IND (BUS PLUS)'!H62="","",'IND (BUS PLUS)'!H62)</f>
        <v/>
      </c>
    </row>
  </sheetData>
  <sheetProtection selectLockedCells="1" selectUnlockedCells="1"/>
  <mergeCells count="147">
    <mergeCell ref="C70:D70"/>
    <mergeCell ref="A1:H1"/>
    <mergeCell ref="C163:D163"/>
    <mergeCell ref="C89:D89"/>
    <mergeCell ref="A69:A117"/>
    <mergeCell ref="A118:A163"/>
    <mergeCell ref="A38:A45"/>
    <mergeCell ref="A46:A56"/>
    <mergeCell ref="C130:D130"/>
    <mergeCell ref="C131:D131"/>
    <mergeCell ref="C84:D84"/>
    <mergeCell ref="C85:D85"/>
    <mergeCell ref="C111:D111"/>
    <mergeCell ref="C154:D154"/>
    <mergeCell ref="C139:D139"/>
    <mergeCell ref="C148:D148"/>
    <mergeCell ref="C146:D146"/>
    <mergeCell ref="C144:D144"/>
    <mergeCell ref="C132:D132"/>
    <mergeCell ref="C137:D137"/>
    <mergeCell ref="C133:D133"/>
    <mergeCell ref="C69:D69"/>
    <mergeCell ref="C136:D136"/>
    <mergeCell ref="C161:D161"/>
    <mergeCell ref="C162:D162"/>
    <mergeCell ref="C141:D141"/>
    <mergeCell ref="C140:D140"/>
    <mergeCell ref="C138:D138"/>
    <mergeCell ref="C135:D135"/>
    <mergeCell ref="C129:D129"/>
    <mergeCell ref="C142:D142"/>
    <mergeCell ref="C153:D153"/>
    <mergeCell ref="C156:D156"/>
    <mergeCell ref="C157:D157"/>
    <mergeCell ref="C158:D158"/>
    <mergeCell ref="C159:D159"/>
    <mergeCell ref="C160:D160"/>
    <mergeCell ref="C155:D155"/>
    <mergeCell ref="C45:D45"/>
    <mergeCell ref="C50:D50"/>
    <mergeCell ref="C52:D52"/>
    <mergeCell ref="C56:D56"/>
    <mergeCell ref="C43:D43"/>
    <mergeCell ref="C44:D44"/>
    <mergeCell ref="C46:D46"/>
    <mergeCell ref="C53:D53"/>
    <mergeCell ref="C125:D125"/>
    <mergeCell ref="C102:D102"/>
    <mergeCell ref="C71:D71"/>
    <mergeCell ref="C77:D77"/>
    <mergeCell ref="C75:D75"/>
    <mergeCell ref="C81:D81"/>
    <mergeCell ref="C72:D72"/>
    <mergeCell ref="C73:D73"/>
    <mergeCell ref="C94:D94"/>
    <mergeCell ref="C95:D95"/>
    <mergeCell ref="C97:D97"/>
    <mergeCell ref="C86:D86"/>
    <mergeCell ref="C91:D91"/>
    <mergeCell ref="C92:D92"/>
    <mergeCell ref="C114:D114"/>
    <mergeCell ref="C103:D103"/>
    <mergeCell ref="A2:G2"/>
    <mergeCell ref="A3:H3"/>
    <mergeCell ref="A4:B4"/>
    <mergeCell ref="C4:F4"/>
    <mergeCell ref="C5:F5"/>
    <mergeCell ref="C7:D7"/>
    <mergeCell ref="C8:D8"/>
    <mergeCell ref="C13:D13"/>
    <mergeCell ref="A5:B5"/>
    <mergeCell ref="A6:B6"/>
    <mergeCell ref="C6:H6"/>
    <mergeCell ref="C9:D9"/>
    <mergeCell ref="C10:D10"/>
    <mergeCell ref="C11:D11"/>
    <mergeCell ref="C12:D12"/>
    <mergeCell ref="C14:D14"/>
    <mergeCell ref="C15:D15"/>
    <mergeCell ref="C28:D28"/>
    <mergeCell ref="C29:D29"/>
    <mergeCell ref="C30:D30"/>
    <mergeCell ref="C31:D31"/>
    <mergeCell ref="C32:D32"/>
    <mergeCell ref="A15:A27"/>
    <mergeCell ref="A33:A37"/>
    <mergeCell ref="C33:D33"/>
    <mergeCell ref="C34:D34"/>
    <mergeCell ref="C35:D35"/>
    <mergeCell ref="C36:D36"/>
    <mergeCell ref="A66:B66"/>
    <mergeCell ref="C66:D66"/>
    <mergeCell ref="C58:D58"/>
    <mergeCell ref="C47:D47"/>
    <mergeCell ref="C48:D48"/>
    <mergeCell ref="C49:D49"/>
    <mergeCell ref="C51:D51"/>
    <mergeCell ref="A63:G63"/>
    <mergeCell ref="A64:H64"/>
    <mergeCell ref="A65:B65"/>
    <mergeCell ref="C65:D65"/>
    <mergeCell ref="C59:D59"/>
    <mergeCell ref="A60:A61"/>
    <mergeCell ref="C60:D60"/>
    <mergeCell ref="F60:G60"/>
    <mergeCell ref="B61:H61"/>
    <mergeCell ref="C57:D57"/>
    <mergeCell ref="C38:D38"/>
    <mergeCell ref="C39:D39"/>
    <mergeCell ref="C42:D42"/>
    <mergeCell ref="C54:D54"/>
    <mergeCell ref="C55:D55"/>
    <mergeCell ref="C40:D40"/>
    <mergeCell ref="C41:D41"/>
    <mergeCell ref="C67:D67"/>
    <mergeCell ref="C124:D124"/>
    <mergeCell ref="C99:D99"/>
    <mergeCell ref="C98:D98"/>
    <mergeCell ref="C101:D101"/>
    <mergeCell ref="C108:D108"/>
    <mergeCell ref="C110:D110"/>
    <mergeCell ref="C107:D107"/>
    <mergeCell ref="C76:D76"/>
    <mergeCell ref="C68:D68"/>
    <mergeCell ref="C79:D79"/>
    <mergeCell ref="C80:D80"/>
    <mergeCell ref="C78:D78"/>
    <mergeCell ref="C87:D87"/>
    <mergeCell ref="C106:D106"/>
    <mergeCell ref="C115:D115"/>
    <mergeCell ref="C116:D116"/>
    <mergeCell ref="C82:D82"/>
    <mergeCell ref="C90:D90"/>
    <mergeCell ref="C134:D134"/>
    <mergeCell ref="C123:D123"/>
    <mergeCell ref="C128:D128"/>
    <mergeCell ref="C93:D93"/>
    <mergeCell ref="C96:D96"/>
    <mergeCell ref="C152:D152"/>
    <mergeCell ref="C122:D122"/>
    <mergeCell ref="C105:D105"/>
    <mergeCell ref="C112:D112"/>
    <mergeCell ref="C150:D150"/>
    <mergeCell ref="C126:D126"/>
    <mergeCell ref="C127:D127"/>
    <mergeCell ref="C104:D104"/>
    <mergeCell ref="C83:D83"/>
  </mergeCells>
  <phoneticPr fontId="12" type="noConversion"/>
  <conditionalFormatting sqref="H58:H59 G54:G55 F32:H32 G46:G51 F51:F57 F39:G45 H71:H163">
    <cfRule type="cellIs" dxfId="31" priority="36" stopIfTrue="1" operator="between">
      <formula>0</formula>
      <formula>0</formula>
    </cfRule>
  </conditionalFormatting>
  <conditionalFormatting sqref="F69:H70">
    <cfRule type="cellIs" dxfId="30" priority="37" stopIfTrue="1" operator="between">
      <formula>0</formula>
      <formula>0</formula>
    </cfRule>
    <cfRule type="cellIs" priority="38" stopIfTrue="1" operator="between">
      <formula>0</formula>
      <formula>0</formula>
    </cfRule>
  </conditionalFormatting>
  <dataValidations count="4">
    <dataValidation type="whole" operator="greaterThanOrEqual" allowBlank="1" showInputMessage="1" showErrorMessage="1" sqref="G56:G57 F58:F59 F46:F50 G31:H31 F41 G52:G53 F33:G38 F13:H13 H14:H30 F16:F31 H33:H57 F69:H163">
      <formula1>0</formula1>
      <formula2>0</formula2>
    </dataValidation>
    <dataValidation type="whole" allowBlank="1" showInputMessage="1" showErrorMessage="1" sqref="F60:G60 C5">
      <formula1>1000000000000</formula1>
      <formula2>9999999999999</formula2>
    </dataValidation>
    <dataValidation type="whole" allowBlank="1" showInputMessage="1" showErrorMessage="1" sqref="H5">
      <formula1>1</formula1>
      <formula2>99999999</formula2>
    </dataValidation>
    <dataValidation operator="greaterThanOrEqual" allowBlank="1" showInputMessage="1" showErrorMessage="1" sqref="G16:G27">
      <formula1>0</formula1>
      <formula2>0</formula2>
    </dataValidation>
  </dataValidations>
  <printOptions horizontalCentered="1"/>
  <pageMargins left="0.25" right="0.25" top="0.25" bottom="0.25" header="0.51180555555555551" footer="0.51180555555555551"/>
  <pageSetup paperSize="9" scale="74" firstPageNumber="0" fitToHeight="0" orientation="portrait" r:id="rId1"/>
  <headerFooter alignWithMargins="0"/>
  <rowBreaks count="1" manualBreakCount="1">
    <brk id="6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73"/>
  <sheetViews>
    <sheetView zoomScale="110" zoomScaleNormal="110" workbookViewId="0">
      <selection activeCell="C65" sqref="C65:F65"/>
    </sheetView>
  </sheetViews>
  <sheetFormatPr defaultRowHeight="12.75" x14ac:dyDescent="0.2"/>
  <cols>
    <col min="1" max="1" width="4" customWidth="1"/>
    <col min="2" max="2" width="6.42578125" bestFit="1" customWidth="1"/>
    <col min="6" max="6" width="73.140625" customWidth="1"/>
    <col min="7" max="7" width="12.85546875" bestFit="1" customWidth="1"/>
    <col min="8" max="8" width="13.28515625" bestFit="1" customWidth="1"/>
    <col min="9" max="9" width="20.7109375" customWidth="1"/>
    <col min="10" max="10" width="20.85546875" customWidth="1"/>
  </cols>
  <sheetData>
    <row r="1" spans="1:9" ht="15.75" x14ac:dyDescent="0.25">
      <c r="A1" s="567" t="s">
        <v>219</v>
      </c>
      <c r="B1" s="567"/>
      <c r="C1" s="567"/>
      <c r="D1" s="567"/>
      <c r="E1" s="567"/>
      <c r="F1" s="567"/>
      <c r="G1" s="567"/>
      <c r="H1" s="567"/>
      <c r="I1" s="567"/>
    </row>
    <row r="2" spans="1:9" ht="15.75" x14ac:dyDescent="0.25">
      <c r="A2" s="568" t="s">
        <v>220</v>
      </c>
      <c r="B2" s="568"/>
      <c r="C2" s="568"/>
      <c r="D2" s="568"/>
      <c r="E2" s="568"/>
      <c r="F2" s="568"/>
      <c r="G2" s="568"/>
      <c r="H2" s="568"/>
      <c r="I2" s="568"/>
    </row>
    <row r="3" spans="1:9" ht="15.75" x14ac:dyDescent="0.25">
      <c r="A3" s="567" t="s">
        <v>30</v>
      </c>
      <c r="B3" s="567"/>
      <c r="C3" s="569"/>
      <c r="D3" s="569"/>
      <c r="E3" s="569"/>
      <c r="F3" s="569"/>
      <c r="G3" s="569"/>
      <c r="H3" s="297" t="s">
        <v>31</v>
      </c>
      <c r="I3" s="354">
        <v>2019</v>
      </c>
    </row>
    <row r="4" spans="1:9" ht="15.75" x14ac:dyDescent="0.25">
      <c r="A4" s="567" t="s">
        <v>32</v>
      </c>
      <c r="B4" s="567"/>
      <c r="C4" s="570"/>
      <c r="D4" s="570"/>
      <c r="E4" s="570"/>
      <c r="F4" s="570"/>
      <c r="G4" s="570"/>
      <c r="H4" s="297" t="s">
        <v>33</v>
      </c>
      <c r="I4" s="298"/>
    </row>
    <row r="5" spans="1:9" ht="31.5" x14ac:dyDescent="0.25">
      <c r="A5" s="299"/>
      <c r="B5" s="300" t="s">
        <v>35</v>
      </c>
      <c r="C5" s="562" t="s">
        <v>36</v>
      </c>
      <c r="D5" s="562"/>
      <c r="E5" s="562"/>
      <c r="F5" s="562"/>
      <c r="G5" s="301" t="s">
        <v>37</v>
      </c>
      <c r="H5" s="302" t="s">
        <v>53</v>
      </c>
      <c r="I5" s="303" t="s">
        <v>221</v>
      </c>
    </row>
    <row r="6" spans="1:9" ht="15.75" x14ac:dyDescent="0.25">
      <c r="A6" s="299"/>
      <c r="B6" s="300"/>
      <c r="C6" s="563"/>
      <c r="D6" s="563"/>
      <c r="E6" s="563"/>
      <c r="F6" s="563"/>
      <c r="G6" s="301"/>
      <c r="H6" s="302" t="s">
        <v>40</v>
      </c>
      <c r="I6" s="303" t="s">
        <v>41</v>
      </c>
    </row>
    <row r="7" spans="1:9" ht="15.75" x14ac:dyDescent="0.25">
      <c r="A7" s="304"/>
      <c r="B7" s="305">
        <v>1</v>
      </c>
      <c r="C7" s="564" t="s">
        <v>637</v>
      </c>
      <c r="D7" s="564"/>
      <c r="E7" s="564"/>
      <c r="F7" s="564"/>
      <c r="G7" s="140">
        <v>640000</v>
      </c>
      <c r="H7" s="306"/>
      <c r="I7" s="306"/>
    </row>
    <row r="8" spans="1:9" ht="15.75" x14ac:dyDescent="0.25">
      <c r="A8" s="571"/>
      <c r="B8" s="305">
        <v>2</v>
      </c>
      <c r="C8" s="558" t="s">
        <v>72</v>
      </c>
      <c r="D8" s="558"/>
      <c r="E8" s="558"/>
      <c r="F8" s="558"/>
      <c r="G8" s="140">
        <v>64010002</v>
      </c>
      <c r="H8" s="306"/>
      <c r="I8" s="306"/>
    </row>
    <row r="9" spans="1:9" ht="15.75" x14ac:dyDescent="0.25">
      <c r="A9" s="571"/>
      <c r="B9" s="305">
        <v>3</v>
      </c>
      <c r="C9" s="558" t="s">
        <v>73</v>
      </c>
      <c r="D9" s="558"/>
      <c r="E9" s="558"/>
      <c r="F9" s="558"/>
      <c r="G9" s="140">
        <v>64010004</v>
      </c>
      <c r="H9" s="306"/>
      <c r="I9" s="306"/>
    </row>
    <row r="10" spans="1:9" ht="15.75" x14ac:dyDescent="0.25">
      <c r="A10" s="571"/>
      <c r="B10" s="305">
        <v>4</v>
      </c>
      <c r="C10" s="558" t="s">
        <v>74</v>
      </c>
      <c r="D10" s="558"/>
      <c r="E10" s="558"/>
      <c r="F10" s="558"/>
      <c r="G10" s="140">
        <v>64010006</v>
      </c>
      <c r="H10" s="306"/>
      <c r="I10" s="306"/>
    </row>
    <row r="11" spans="1:9" ht="15.75" x14ac:dyDescent="0.25">
      <c r="A11" s="571"/>
      <c r="B11" s="305">
        <v>5</v>
      </c>
      <c r="C11" s="558" t="s">
        <v>75</v>
      </c>
      <c r="D11" s="558"/>
      <c r="E11" s="558"/>
      <c r="F11" s="558"/>
      <c r="G11" s="140">
        <v>64010009</v>
      </c>
      <c r="H11" s="306"/>
      <c r="I11" s="306"/>
    </row>
    <row r="12" spans="1:9" ht="15.75" x14ac:dyDescent="0.25">
      <c r="A12" s="571"/>
      <c r="B12" s="305">
        <v>6</v>
      </c>
      <c r="C12" s="558" t="s">
        <v>126</v>
      </c>
      <c r="D12" s="558"/>
      <c r="E12" s="558"/>
      <c r="F12" s="558"/>
      <c r="G12" s="140">
        <v>64010011</v>
      </c>
      <c r="H12" s="306"/>
      <c r="I12" s="306"/>
    </row>
    <row r="13" spans="1:9" ht="15.75" x14ac:dyDescent="0.25">
      <c r="A13" s="571"/>
      <c r="B13" s="305">
        <v>7</v>
      </c>
      <c r="C13" s="558" t="s">
        <v>76</v>
      </c>
      <c r="D13" s="558"/>
      <c r="E13" s="558"/>
      <c r="F13" s="558"/>
      <c r="G13" s="140">
        <v>64010012</v>
      </c>
      <c r="H13" s="306"/>
      <c r="I13" s="306"/>
    </row>
    <row r="14" spans="1:9" ht="15.75" x14ac:dyDescent="0.25">
      <c r="A14" s="571"/>
      <c r="B14" s="305">
        <v>8</v>
      </c>
      <c r="C14" s="559" t="s">
        <v>620</v>
      </c>
      <c r="D14" s="560"/>
      <c r="E14" s="560"/>
      <c r="F14" s="561"/>
      <c r="G14" s="140">
        <v>64020005</v>
      </c>
      <c r="H14" s="306"/>
      <c r="I14" s="306"/>
    </row>
    <row r="15" spans="1:9" ht="15.75" x14ac:dyDescent="0.25">
      <c r="A15" s="571"/>
      <c r="B15" s="305">
        <v>9</v>
      </c>
      <c r="C15" s="558" t="s">
        <v>222</v>
      </c>
      <c r="D15" s="558"/>
      <c r="E15" s="558"/>
      <c r="F15" s="558"/>
      <c r="G15" s="140">
        <v>64050007</v>
      </c>
      <c r="H15" s="306"/>
      <c r="I15" s="306"/>
    </row>
    <row r="16" spans="1:9" ht="15.75" x14ac:dyDescent="0.25">
      <c r="A16" s="571"/>
      <c r="B16" s="305">
        <v>10</v>
      </c>
      <c r="C16" s="558" t="s">
        <v>223</v>
      </c>
      <c r="D16" s="558"/>
      <c r="E16" s="558"/>
      <c r="F16" s="558"/>
      <c r="G16" s="140">
        <v>64050008</v>
      </c>
      <c r="H16" s="306"/>
      <c r="I16" s="306"/>
    </row>
    <row r="17" spans="1:9" ht="18.75" customHeight="1" x14ac:dyDescent="0.25">
      <c r="A17" s="571"/>
      <c r="B17" s="305">
        <v>11</v>
      </c>
      <c r="C17" s="559" t="s">
        <v>224</v>
      </c>
      <c r="D17" s="565"/>
      <c r="E17" s="565"/>
      <c r="F17" s="566"/>
      <c r="G17" s="140">
        <v>64050009</v>
      </c>
      <c r="H17" s="306"/>
      <c r="I17" s="306"/>
    </row>
    <row r="18" spans="1:9" ht="36" customHeight="1" x14ac:dyDescent="0.25">
      <c r="A18" s="571"/>
      <c r="B18" s="305">
        <v>12</v>
      </c>
      <c r="C18" s="558" t="s">
        <v>225</v>
      </c>
      <c r="D18" s="558"/>
      <c r="E18" s="558"/>
      <c r="F18" s="558"/>
      <c r="G18" s="140">
        <v>64050010</v>
      </c>
      <c r="H18" s="306"/>
      <c r="I18" s="306"/>
    </row>
    <row r="19" spans="1:9" ht="33.75" customHeight="1" x14ac:dyDescent="0.25">
      <c r="A19" s="571"/>
      <c r="B19" s="305">
        <v>13</v>
      </c>
      <c r="C19" s="558" t="s">
        <v>226</v>
      </c>
      <c r="D19" s="558"/>
      <c r="E19" s="558"/>
      <c r="F19" s="558"/>
      <c r="G19" s="140">
        <v>64050011</v>
      </c>
      <c r="H19" s="306"/>
      <c r="I19" s="306"/>
    </row>
    <row r="20" spans="1:9" ht="34.5" customHeight="1" x14ac:dyDescent="0.25">
      <c r="A20" s="571"/>
      <c r="B20" s="305">
        <v>14</v>
      </c>
      <c r="C20" s="558" t="s">
        <v>227</v>
      </c>
      <c r="D20" s="558"/>
      <c r="E20" s="558"/>
      <c r="F20" s="558"/>
      <c r="G20" s="140">
        <v>64050012</v>
      </c>
      <c r="H20" s="306"/>
      <c r="I20" s="306"/>
    </row>
    <row r="21" spans="1:9" ht="15.75" x14ac:dyDescent="0.25">
      <c r="A21" s="571"/>
      <c r="B21" s="305">
        <v>15</v>
      </c>
      <c r="C21" s="558" t="s">
        <v>172</v>
      </c>
      <c r="D21" s="558"/>
      <c r="E21" s="558"/>
      <c r="F21" s="558"/>
      <c r="G21" s="140">
        <v>64060002</v>
      </c>
      <c r="H21" s="306"/>
      <c r="I21" s="306"/>
    </row>
    <row r="22" spans="1:9" ht="15.75" x14ac:dyDescent="0.25">
      <c r="A22" s="571"/>
      <c r="B22" s="305">
        <v>16</v>
      </c>
      <c r="C22" s="558" t="s">
        <v>77</v>
      </c>
      <c r="D22" s="558"/>
      <c r="E22" s="558"/>
      <c r="F22" s="558"/>
      <c r="G22" s="140">
        <v>64060003</v>
      </c>
      <c r="H22" s="306"/>
      <c r="I22" s="306"/>
    </row>
    <row r="23" spans="1:9" s="105" customFormat="1" ht="15.75" x14ac:dyDescent="0.25">
      <c r="A23" s="571"/>
      <c r="B23" s="305">
        <v>17</v>
      </c>
      <c r="C23" s="558" t="s">
        <v>596</v>
      </c>
      <c r="D23" s="558"/>
      <c r="E23" s="558"/>
      <c r="F23" s="558"/>
      <c r="G23" s="140">
        <v>64060005</v>
      </c>
      <c r="H23" s="306"/>
      <c r="I23" s="306"/>
    </row>
    <row r="24" spans="1:9" ht="15.75" x14ac:dyDescent="0.25">
      <c r="A24" s="571"/>
      <c r="B24" s="305">
        <v>18</v>
      </c>
      <c r="C24" s="558" t="s">
        <v>78</v>
      </c>
      <c r="D24" s="558"/>
      <c r="E24" s="558"/>
      <c r="F24" s="558"/>
      <c r="G24" s="140">
        <v>64060009</v>
      </c>
      <c r="H24" s="306"/>
      <c r="I24" s="306"/>
    </row>
    <row r="25" spans="1:9" ht="15.75" x14ac:dyDescent="0.25">
      <c r="A25" s="571"/>
      <c r="B25" s="305">
        <v>19</v>
      </c>
      <c r="C25" s="558" t="s">
        <v>228</v>
      </c>
      <c r="D25" s="558"/>
      <c r="E25" s="558"/>
      <c r="F25" s="558"/>
      <c r="G25" s="140">
        <v>64090201</v>
      </c>
      <c r="H25" s="306"/>
      <c r="I25" s="306"/>
    </row>
    <row r="26" spans="1:9" ht="15.75" x14ac:dyDescent="0.25">
      <c r="A26" s="571"/>
      <c r="B26" s="305">
        <v>20</v>
      </c>
      <c r="C26" s="558" t="s">
        <v>229</v>
      </c>
      <c r="D26" s="558"/>
      <c r="E26" s="558"/>
      <c r="F26" s="558"/>
      <c r="G26" s="140">
        <v>64100101</v>
      </c>
      <c r="H26" s="306"/>
      <c r="I26" s="306"/>
    </row>
    <row r="27" spans="1:9" ht="15.75" x14ac:dyDescent="0.25">
      <c r="A27" s="571"/>
      <c r="B27" s="305">
        <v>21</v>
      </c>
      <c r="C27" s="558" t="s">
        <v>230</v>
      </c>
      <c r="D27" s="558"/>
      <c r="E27" s="558"/>
      <c r="F27" s="558"/>
      <c r="G27" s="140">
        <v>64100201</v>
      </c>
      <c r="H27" s="306"/>
      <c r="I27" s="306"/>
    </row>
    <row r="28" spans="1:9" ht="15.75" x14ac:dyDescent="0.25">
      <c r="A28" s="571"/>
      <c r="B28" s="305">
        <v>22</v>
      </c>
      <c r="C28" s="558" t="s">
        <v>231</v>
      </c>
      <c r="D28" s="558"/>
      <c r="E28" s="558"/>
      <c r="F28" s="558"/>
      <c r="G28" s="140">
        <v>64100301</v>
      </c>
      <c r="H28" s="306"/>
      <c r="I28" s="306"/>
    </row>
    <row r="29" spans="1:9" ht="15.75" x14ac:dyDescent="0.25">
      <c r="A29" s="571"/>
      <c r="B29" s="305">
        <v>23</v>
      </c>
      <c r="C29" s="558" t="s">
        <v>232</v>
      </c>
      <c r="D29" s="558"/>
      <c r="E29" s="558"/>
      <c r="F29" s="558"/>
      <c r="G29" s="140">
        <v>64100302</v>
      </c>
      <c r="H29" s="306"/>
      <c r="I29" s="306"/>
    </row>
    <row r="30" spans="1:9" ht="15.75" x14ac:dyDescent="0.25">
      <c r="A30" s="571"/>
      <c r="B30" s="305">
        <v>24</v>
      </c>
      <c r="C30" s="558" t="s">
        <v>233</v>
      </c>
      <c r="D30" s="558"/>
      <c r="E30" s="558"/>
      <c r="F30" s="558"/>
      <c r="G30" s="140">
        <v>64100303</v>
      </c>
      <c r="H30" s="306"/>
      <c r="I30" s="306"/>
    </row>
    <row r="31" spans="1:9" ht="15.75" x14ac:dyDescent="0.25">
      <c r="A31" s="571"/>
      <c r="B31" s="305">
        <v>25</v>
      </c>
      <c r="C31" s="558" t="s">
        <v>597</v>
      </c>
      <c r="D31" s="558"/>
      <c r="E31" s="558"/>
      <c r="F31" s="558"/>
      <c r="G31" s="140">
        <v>64100304</v>
      </c>
      <c r="H31" s="306"/>
      <c r="I31" s="306"/>
    </row>
    <row r="32" spans="1:9" ht="15.75" x14ac:dyDescent="0.25">
      <c r="A32" s="571"/>
      <c r="B32" s="305">
        <v>26</v>
      </c>
      <c r="C32" s="559" t="s">
        <v>627</v>
      </c>
      <c r="D32" s="560"/>
      <c r="E32" s="560"/>
      <c r="F32" s="561"/>
      <c r="G32" s="140">
        <v>64120101</v>
      </c>
      <c r="H32" s="306"/>
      <c r="I32" s="306"/>
    </row>
    <row r="33" spans="1:9" ht="15.75" x14ac:dyDescent="0.25">
      <c r="A33" s="571"/>
      <c r="B33" s="305">
        <v>27</v>
      </c>
      <c r="C33" s="559" t="s">
        <v>626</v>
      </c>
      <c r="D33" s="560"/>
      <c r="E33" s="560"/>
      <c r="F33" s="561"/>
      <c r="G33" s="140">
        <v>64120102</v>
      </c>
      <c r="H33" s="306"/>
      <c r="I33" s="306"/>
    </row>
    <row r="34" spans="1:9" ht="15.75" x14ac:dyDescent="0.25">
      <c r="A34" s="571"/>
      <c r="B34" s="305">
        <v>28</v>
      </c>
      <c r="C34" s="558" t="s">
        <v>234</v>
      </c>
      <c r="D34" s="558"/>
      <c r="E34" s="558"/>
      <c r="F34" s="558"/>
      <c r="G34" s="140">
        <v>64120201</v>
      </c>
      <c r="H34" s="306"/>
      <c r="I34" s="306"/>
    </row>
    <row r="35" spans="1:9" ht="15.75" x14ac:dyDescent="0.25">
      <c r="A35" s="571"/>
      <c r="B35" s="305">
        <v>29</v>
      </c>
      <c r="C35" s="558" t="s">
        <v>235</v>
      </c>
      <c r="D35" s="558"/>
      <c r="E35" s="558"/>
      <c r="F35" s="558"/>
      <c r="G35" s="140">
        <v>64130001</v>
      </c>
      <c r="H35" s="306"/>
      <c r="I35" s="306"/>
    </row>
    <row r="36" spans="1:9" ht="15.75" x14ac:dyDescent="0.25">
      <c r="A36" s="571"/>
      <c r="B36" s="305">
        <v>30</v>
      </c>
      <c r="C36" s="558" t="s">
        <v>236</v>
      </c>
      <c r="D36" s="558"/>
      <c r="E36" s="558"/>
      <c r="F36" s="558"/>
      <c r="G36" s="140">
        <v>64130002</v>
      </c>
      <c r="H36" s="306"/>
      <c r="I36" s="306"/>
    </row>
    <row r="37" spans="1:9" ht="15.75" x14ac:dyDescent="0.25">
      <c r="A37" s="571"/>
      <c r="B37" s="305">
        <v>31</v>
      </c>
      <c r="C37" s="558" t="s">
        <v>237</v>
      </c>
      <c r="D37" s="558"/>
      <c r="E37" s="558"/>
      <c r="F37" s="558"/>
      <c r="G37" s="140">
        <v>64130003</v>
      </c>
      <c r="H37" s="306"/>
      <c r="I37" s="306"/>
    </row>
    <row r="38" spans="1:9" ht="15.75" x14ac:dyDescent="0.25">
      <c r="A38" s="571"/>
      <c r="B38" s="305">
        <v>32</v>
      </c>
      <c r="C38" s="558" t="s">
        <v>238</v>
      </c>
      <c r="D38" s="558"/>
      <c r="E38" s="558"/>
      <c r="F38" s="558"/>
      <c r="G38" s="140">
        <v>64140101</v>
      </c>
      <c r="H38" s="306"/>
      <c r="I38" s="306"/>
    </row>
    <row r="39" spans="1:9" ht="15.75" x14ac:dyDescent="0.25">
      <c r="A39" s="571"/>
      <c r="B39" s="305">
        <v>33</v>
      </c>
      <c r="C39" s="558" t="s">
        <v>239</v>
      </c>
      <c r="D39" s="558"/>
      <c r="E39" s="558"/>
      <c r="F39" s="558"/>
      <c r="G39" s="140">
        <v>64150001</v>
      </c>
      <c r="H39" s="306"/>
      <c r="I39" s="306"/>
    </row>
    <row r="40" spans="1:9" ht="15.75" x14ac:dyDescent="0.25">
      <c r="A40" s="571"/>
      <c r="B40" s="305">
        <v>34</v>
      </c>
      <c r="C40" s="558" t="s">
        <v>240</v>
      </c>
      <c r="D40" s="558"/>
      <c r="E40" s="558"/>
      <c r="F40" s="558"/>
      <c r="G40" s="140">
        <v>64150002</v>
      </c>
      <c r="H40" s="306"/>
      <c r="I40" s="306"/>
    </row>
    <row r="41" spans="1:9" ht="15.75" x14ac:dyDescent="0.25">
      <c r="A41" s="571"/>
      <c r="B41" s="305">
        <v>35</v>
      </c>
      <c r="C41" s="558" t="s">
        <v>241</v>
      </c>
      <c r="D41" s="558"/>
      <c r="E41" s="558"/>
      <c r="F41" s="558"/>
      <c r="G41" s="140">
        <v>64150003</v>
      </c>
      <c r="H41" s="306"/>
      <c r="I41" s="306"/>
    </row>
    <row r="42" spans="1:9" ht="15.75" x14ac:dyDescent="0.25">
      <c r="A42" s="571"/>
      <c r="B42" s="305">
        <v>36</v>
      </c>
      <c r="C42" s="558" t="s">
        <v>242</v>
      </c>
      <c r="D42" s="558"/>
      <c r="E42" s="558"/>
      <c r="F42" s="558"/>
      <c r="G42" s="140">
        <v>64150004</v>
      </c>
      <c r="H42" s="306"/>
      <c r="I42" s="306"/>
    </row>
    <row r="43" spans="1:9" ht="15.75" x14ac:dyDescent="0.25">
      <c r="A43" s="571"/>
      <c r="B43" s="305">
        <v>37</v>
      </c>
      <c r="C43" s="558" t="s">
        <v>243</v>
      </c>
      <c r="D43" s="558"/>
      <c r="E43" s="558"/>
      <c r="F43" s="558"/>
      <c r="G43" s="140">
        <v>64150005</v>
      </c>
      <c r="H43" s="306"/>
      <c r="I43" s="306"/>
    </row>
    <row r="44" spans="1:9" ht="15.75" x14ac:dyDescent="0.25">
      <c r="A44" s="571"/>
      <c r="B44" s="305">
        <v>38</v>
      </c>
      <c r="C44" s="558" t="s">
        <v>244</v>
      </c>
      <c r="D44" s="558"/>
      <c r="E44" s="558"/>
      <c r="F44" s="558"/>
      <c r="G44" s="140">
        <v>64150006</v>
      </c>
      <c r="H44" s="306"/>
      <c r="I44" s="306"/>
    </row>
    <row r="45" spans="1:9" ht="15.75" x14ac:dyDescent="0.25">
      <c r="A45" s="571"/>
      <c r="B45" s="305">
        <v>39</v>
      </c>
      <c r="C45" s="558" t="s">
        <v>245</v>
      </c>
      <c r="D45" s="558"/>
      <c r="E45" s="558"/>
      <c r="F45" s="558"/>
      <c r="G45" s="140">
        <v>64150101</v>
      </c>
      <c r="H45" s="306"/>
      <c r="I45" s="306"/>
    </row>
    <row r="46" spans="1:9" ht="15.75" x14ac:dyDescent="0.25">
      <c r="A46" s="571"/>
      <c r="B46" s="305">
        <v>40</v>
      </c>
      <c r="C46" s="558" t="s">
        <v>246</v>
      </c>
      <c r="D46" s="558"/>
      <c r="E46" s="558"/>
      <c r="F46" s="558"/>
      <c r="G46" s="140">
        <v>64150201</v>
      </c>
      <c r="H46" s="306"/>
      <c r="I46" s="306"/>
    </row>
    <row r="47" spans="1:9" ht="15.75" x14ac:dyDescent="0.25">
      <c r="A47" s="571"/>
      <c r="B47" s="305">
        <v>41</v>
      </c>
      <c r="C47" s="558" t="s">
        <v>247</v>
      </c>
      <c r="D47" s="558"/>
      <c r="E47" s="558"/>
      <c r="F47" s="558"/>
      <c r="G47" s="140">
        <v>64150301</v>
      </c>
      <c r="H47" s="306"/>
      <c r="I47" s="306"/>
    </row>
    <row r="48" spans="1:9" ht="15.75" x14ac:dyDescent="0.25">
      <c r="A48" s="571"/>
      <c r="B48" s="305">
        <v>42</v>
      </c>
      <c r="C48" s="558" t="s">
        <v>248</v>
      </c>
      <c r="D48" s="558"/>
      <c r="E48" s="558"/>
      <c r="F48" s="558"/>
      <c r="G48" s="140">
        <v>64150401</v>
      </c>
      <c r="H48" s="306"/>
      <c r="I48" s="306"/>
    </row>
    <row r="49" spans="1:10" ht="15.75" x14ac:dyDescent="0.25">
      <c r="A49" s="571"/>
      <c r="B49" s="305">
        <v>43</v>
      </c>
      <c r="C49" s="558" t="s">
        <v>249</v>
      </c>
      <c r="D49" s="558"/>
      <c r="E49" s="558"/>
      <c r="F49" s="558"/>
      <c r="G49" s="140">
        <v>64150601</v>
      </c>
      <c r="H49" s="306"/>
      <c r="I49" s="306"/>
    </row>
    <row r="50" spans="1:10" ht="15.75" x14ac:dyDescent="0.25">
      <c r="A50" s="571"/>
      <c r="B50" s="305">
        <v>44</v>
      </c>
      <c r="C50" s="558" t="s">
        <v>250</v>
      </c>
      <c r="D50" s="558"/>
      <c r="E50" s="558"/>
      <c r="F50" s="558"/>
      <c r="G50" s="140">
        <v>64150602</v>
      </c>
      <c r="H50" s="306"/>
      <c r="I50" s="306"/>
    </row>
    <row r="51" spans="1:10" ht="36" customHeight="1" x14ac:dyDescent="0.25">
      <c r="A51" s="571"/>
      <c r="B51" s="305">
        <v>45</v>
      </c>
      <c r="C51" s="558" t="s">
        <v>251</v>
      </c>
      <c r="D51" s="558"/>
      <c r="E51" s="558"/>
      <c r="F51" s="558"/>
      <c r="G51" s="140">
        <v>64150603</v>
      </c>
      <c r="H51" s="306"/>
      <c r="I51" s="306"/>
    </row>
    <row r="52" spans="1:10" ht="35.25" customHeight="1" x14ac:dyDescent="0.25">
      <c r="A52" s="571"/>
      <c r="B52" s="305">
        <v>46</v>
      </c>
      <c r="C52" s="558" t="s">
        <v>252</v>
      </c>
      <c r="D52" s="558"/>
      <c r="E52" s="558"/>
      <c r="F52" s="558"/>
      <c r="G52" s="140">
        <v>64150604</v>
      </c>
      <c r="H52" s="306"/>
      <c r="I52" s="306"/>
    </row>
    <row r="53" spans="1:10" ht="15.75" x14ac:dyDescent="0.25">
      <c r="A53" s="571"/>
      <c r="B53" s="305">
        <v>47</v>
      </c>
      <c r="C53" s="558" t="s">
        <v>253</v>
      </c>
      <c r="D53" s="558"/>
      <c r="E53" s="558"/>
      <c r="F53" s="558"/>
      <c r="G53" s="140">
        <v>64150605</v>
      </c>
      <c r="H53" s="306"/>
      <c r="I53" s="306"/>
    </row>
    <row r="54" spans="1:10" ht="15.75" x14ac:dyDescent="0.25">
      <c r="A54" s="571"/>
      <c r="B54" s="305">
        <v>48</v>
      </c>
      <c r="C54" s="558" t="s">
        <v>254</v>
      </c>
      <c r="D54" s="558"/>
      <c r="E54" s="558"/>
      <c r="F54" s="558"/>
      <c r="G54" s="140">
        <v>64150701</v>
      </c>
      <c r="H54" s="306"/>
      <c r="I54" s="306"/>
    </row>
    <row r="55" spans="1:10" ht="15.75" x14ac:dyDescent="0.25">
      <c r="A55" s="571"/>
      <c r="B55" s="305">
        <v>49</v>
      </c>
      <c r="C55" s="558" t="s">
        <v>255</v>
      </c>
      <c r="D55" s="558"/>
      <c r="E55" s="558"/>
      <c r="F55" s="558"/>
      <c r="G55" s="140">
        <v>64150702</v>
      </c>
      <c r="H55" s="306"/>
      <c r="I55" s="306"/>
    </row>
    <row r="56" spans="1:10" ht="15.75" x14ac:dyDescent="0.25">
      <c r="A56" s="571"/>
      <c r="B56" s="305">
        <v>50</v>
      </c>
      <c r="C56" s="558" t="s">
        <v>256</v>
      </c>
      <c r="D56" s="558"/>
      <c r="E56" s="558"/>
      <c r="F56" s="558"/>
      <c r="G56" s="140">
        <v>64150801</v>
      </c>
      <c r="H56" s="306"/>
      <c r="I56" s="306"/>
    </row>
    <row r="57" spans="1:10" ht="15.75" x14ac:dyDescent="0.25">
      <c r="A57" s="571"/>
      <c r="B57" s="305">
        <v>51</v>
      </c>
      <c r="C57" s="558" t="s">
        <v>257</v>
      </c>
      <c r="D57" s="558"/>
      <c r="E57" s="558"/>
      <c r="F57" s="558"/>
      <c r="G57" s="140">
        <v>64150901</v>
      </c>
      <c r="H57" s="306"/>
      <c r="I57" s="306"/>
    </row>
    <row r="58" spans="1:10" ht="15.75" x14ac:dyDescent="0.25">
      <c r="A58" s="571"/>
      <c r="B58" s="305">
        <v>52</v>
      </c>
      <c r="C58" s="558" t="s">
        <v>258</v>
      </c>
      <c r="D58" s="558"/>
      <c r="E58" s="558"/>
      <c r="F58" s="558"/>
      <c r="G58" s="140">
        <v>64151001</v>
      </c>
      <c r="H58" s="306"/>
      <c r="I58" s="306"/>
    </row>
    <row r="59" spans="1:10" ht="15.75" x14ac:dyDescent="0.25">
      <c r="A59" s="571"/>
      <c r="B59" s="305">
        <v>53</v>
      </c>
      <c r="C59" s="558" t="s">
        <v>259</v>
      </c>
      <c r="D59" s="558"/>
      <c r="E59" s="558"/>
      <c r="F59" s="558"/>
      <c r="G59" s="140">
        <v>64151101</v>
      </c>
      <c r="H59" s="306"/>
      <c r="I59" s="306"/>
    </row>
    <row r="60" spans="1:10" ht="15.75" x14ac:dyDescent="0.25">
      <c r="A60" s="571"/>
      <c r="B60" s="305">
        <v>54</v>
      </c>
      <c r="C60" s="558" t="s">
        <v>260</v>
      </c>
      <c r="D60" s="558"/>
      <c r="E60" s="558"/>
      <c r="F60" s="558"/>
      <c r="G60" s="140">
        <v>64151201</v>
      </c>
      <c r="H60" s="306"/>
      <c r="I60" s="307"/>
    </row>
    <row r="61" spans="1:10" ht="15.75" x14ac:dyDescent="0.25">
      <c r="A61" s="571"/>
      <c r="B61" s="305">
        <v>55</v>
      </c>
      <c r="C61" s="558" t="s">
        <v>261</v>
      </c>
      <c r="D61" s="558"/>
      <c r="E61" s="558"/>
      <c r="F61" s="558"/>
      <c r="G61" s="140">
        <v>64151501</v>
      </c>
      <c r="H61" s="308"/>
      <c r="I61" s="309"/>
    </row>
    <row r="62" spans="1:10" ht="15.75" x14ac:dyDescent="0.25">
      <c r="A62" s="571"/>
      <c r="B62" s="305">
        <v>56</v>
      </c>
      <c r="C62" s="558" t="s">
        <v>262</v>
      </c>
      <c r="D62" s="558"/>
      <c r="E62" s="558"/>
      <c r="F62" s="558"/>
      <c r="G62" s="140">
        <v>64151701</v>
      </c>
      <c r="H62" s="308"/>
      <c r="I62" s="309"/>
    </row>
    <row r="63" spans="1:10" ht="15.75" x14ac:dyDescent="0.25">
      <c r="A63" s="571"/>
      <c r="B63" s="305">
        <v>57</v>
      </c>
      <c r="C63" s="558" t="s">
        <v>263</v>
      </c>
      <c r="D63" s="558"/>
      <c r="E63" s="558"/>
      <c r="F63" s="558"/>
      <c r="G63" s="140">
        <v>64151902</v>
      </c>
      <c r="H63" s="308"/>
      <c r="I63" s="309"/>
    </row>
    <row r="64" spans="1:10" ht="15.75" x14ac:dyDescent="0.25">
      <c r="A64" s="571"/>
      <c r="B64" s="305">
        <v>58</v>
      </c>
      <c r="C64" s="558" t="s">
        <v>264</v>
      </c>
      <c r="D64" s="558"/>
      <c r="E64" s="558"/>
      <c r="F64" s="558"/>
      <c r="G64" s="140">
        <v>64151903</v>
      </c>
      <c r="H64" s="308"/>
      <c r="I64" s="309"/>
      <c r="J64" s="150"/>
    </row>
    <row r="65" spans="1:10" ht="15.75" x14ac:dyDescent="0.25">
      <c r="A65" s="571"/>
      <c r="B65" s="305">
        <v>59</v>
      </c>
      <c r="C65" s="559" t="s">
        <v>265</v>
      </c>
      <c r="D65" s="560"/>
      <c r="E65" s="560"/>
      <c r="F65" s="561"/>
      <c r="G65" s="140">
        <v>64152101</v>
      </c>
      <c r="H65" s="308"/>
      <c r="I65" s="309"/>
      <c r="J65" s="150"/>
    </row>
    <row r="66" spans="1:10" ht="15.75" x14ac:dyDescent="0.25">
      <c r="A66" s="571"/>
      <c r="B66" s="305">
        <v>60</v>
      </c>
      <c r="C66" s="555" t="s">
        <v>598</v>
      </c>
      <c r="D66" s="555"/>
      <c r="E66" s="555"/>
      <c r="F66" s="555"/>
      <c r="G66" s="140">
        <v>64151904</v>
      </c>
      <c r="H66" s="308"/>
      <c r="I66" s="309"/>
      <c r="J66" s="150"/>
    </row>
    <row r="67" spans="1:10" s="105" customFormat="1" ht="15.75" x14ac:dyDescent="0.25">
      <c r="A67" s="571"/>
      <c r="B67" s="305">
        <v>61</v>
      </c>
      <c r="C67" s="555" t="s">
        <v>621</v>
      </c>
      <c r="D67" s="555"/>
      <c r="E67" s="555"/>
      <c r="F67" s="555"/>
      <c r="G67" s="140">
        <v>64151905</v>
      </c>
      <c r="H67" s="308"/>
      <c r="I67" s="309"/>
      <c r="J67" s="151"/>
    </row>
    <row r="68" spans="1:10" ht="15.75" x14ac:dyDescent="0.25">
      <c r="A68" s="310" t="s">
        <v>60</v>
      </c>
      <c r="B68" s="311"/>
      <c r="C68" s="312"/>
      <c r="D68" s="556"/>
      <c r="E68" s="556"/>
      <c r="F68" s="557"/>
      <c r="G68" s="313"/>
      <c r="H68" s="308"/>
      <c r="I68" s="309" t="s">
        <v>61</v>
      </c>
      <c r="J68" s="152"/>
    </row>
    <row r="69" spans="1:10" x14ac:dyDescent="0.2">
      <c r="C69" s="57"/>
      <c r="D69" s="57"/>
      <c r="E69" s="57"/>
      <c r="F69" s="57"/>
      <c r="G69" s="58"/>
      <c r="H69" s="59"/>
      <c r="I69" s="59"/>
      <c r="J69" s="150"/>
    </row>
    <row r="70" spans="1:10" x14ac:dyDescent="0.2">
      <c r="J70" s="150"/>
    </row>
    <row r="71" spans="1:10" x14ac:dyDescent="0.2">
      <c r="J71" s="150"/>
    </row>
    <row r="72" spans="1:10" x14ac:dyDescent="0.2">
      <c r="J72" s="150"/>
    </row>
    <row r="73" spans="1:10" x14ac:dyDescent="0.2">
      <c r="J73" s="150"/>
    </row>
  </sheetData>
  <mergeCells count="71">
    <mergeCell ref="A8:A67"/>
    <mergeCell ref="C8:F8"/>
    <mergeCell ref="C9:F9"/>
    <mergeCell ref="C10:F10"/>
    <mergeCell ref="C11:F11"/>
    <mergeCell ref="C12:F12"/>
    <mergeCell ref="C34:F34"/>
    <mergeCell ref="C24:F24"/>
    <mergeCell ref="A1:I1"/>
    <mergeCell ref="A2:I2"/>
    <mergeCell ref="A3:B3"/>
    <mergeCell ref="C3:G3"/>
    <mergeCell ref="A4:B4"/>
    <mergeCell ref="C4:G4"/>
    <mergeCell ref="C45:F45"/>
    <mergeCell ref="C5:F5"/>
    <mergeCell ref="C6:F6"/>
    <mergeCell ref="C7:F7"/>
    <mergeCell ref="C17:F17"/>
    <mergeCell ref="C18:F18"/>
    <mergeCell ref="C14:F14"/>
    <mergeCell ref="C13:F13"/>
    <mergeCell ref="C22:F22"/>
    <mergeCell ref="C15:F15"/>
    <mergeCell ref="C16:F16"/>
    <mergeCell ref="C19:F19"/>
    <mergeCell ref="C20:F20"/>
    <mergeCell ref="C21:F21"/>
    <mergeCell ref="C32:F32"/>
    <mergeCell ref="C33:F33"/>
    <mergeCell ref="C53:F53"/>
    <mergeCell ref="C25:F25"/>
    <mergeCell ref="C26:F26"/>
    <mergeCell ref="C27:F27"/>
    <mergeCell ref="C28:F28"/>
    <mergeCell ref="C29:F29"/>
    <mergeCell ref="C41:F41"/>
    <mergeCell ref="C42:F42"/>
    <mergeCell ref="C43:F43"/>
    <mergeCell ref="C44:F44"/>
    <mergeCell ref="C52:F52"/>
    <mergeCell ref="C36:F36"/>
    <mergeCell ref="C37:F37"/>
    <mergeCell ref="C38:F38"/>
    <mergeCell ref="C39:F39"/>
    <mergeCell ref="C40:F40"/>
    <mergeCell ref="C54:F54"/>
    <mergeCell ref="C55:F55"/>
    <mergeCell ref="C56:F56"/>
    <mergeCell ref="C23:F23"/>
    <mergeCell ref="C66:F66"/>
    <mergeCell ref="C58:F58"/>
    <mergeCell ref="C47:F47"/>
    <mergeCell ref="C48:F48"/>
    <mergeCell ref="C49:F49"/>
    <mergeCell ref="C50:F50"/>
    <mergeCell ref="C51:F51"/>
    <mergeCell ref="C57:F57"/>
    <mergeCell ref="C30:F30"/>
    <mergeCell ref="C31:F31"/>
    <mergeCell ref="C46:F46"/>
    <mergeCell ref="C35:F35"/>
    <mergeCell ref="C67:F67"/>
    <mergeCell ref="D68:F68"/>
    <mergeCell ref="C59:F59"/>
    <mergeCell ref="C60:F60"/>
    <mergeCell ref="C61:F61"/>
    <mergeCell ref="C62:F62"/>
    <mergeCell ref="C63:F63"/>
    <mergeCell ref="C64:F64"/>
    <mergeCell ref="C65:F65"/>
  </mergeCells>
  <conditionalFormatting sqref="H7:H69">
    <cfRule type="cellIs" dxfId="29" priority="8" stopIfTrue="1" operator="between">
      <formula>0</formula>
      <formula>0</formula>
    </cfRule>
  </conditionalFormatting>
  <conditionalFormatting sqref="I7:I68">
    <cfRule type="cellIs" dxfId="28" priority="5" stopIfTrue="1" operator="between">
      <formula>0</formula>
      <formula>0</formula>
    </cfRule>
    <cfRule type="cellIs" dxfId="27" priority="6" stopIfTrue="1" operator="between">
      <formula>0</formula>
      <formula>0</formula>
    </cfRule>
    <cfRule type="cellIs" dxfId="26" priority="7" stopIfTrue="1" operator="between">
      <formula>0</formula>
      <formula>0</formula>
    </cfRule>
  </conditionalFormatting>
  <dataValidations count="1">
    <dataValidation type="whole" operator="greaterThanOrEqual" allowBlank="1" showInputMessage="1" showErrorMessage="1" sqref="H7:I67">
      <formula1>0</formula1>
      <formula2>0</formula2>
    </dataValidation>
  </dataValidations>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82"/>
  <sheetViews>
    <sheetView view="pageBreakPreview" topLeftCell="A73" zoomScale="110" zoomScaleSheetLayoutView="110" workbookViewId="0">
      <selection activeCell="E70" sqref="E70:F80"/>
    </sheetView>
  </sheetViews>
  <sheetFormatPr defaultColWidth="10.140625" defaultRowHeight="12.75" x14ac:dyDescent="0.2"/>
  <cols>
    <col min="1" max="1" width="4.140625" style="62" customWidth="1"/>
    <col min="2" max="2" width="4.85546875" style="62" customWidth="1"/>
    <col min="3" max="3" width="62" style="70" customWidth="1"/>
    <col min="4" max="4" width="9.5703125" style="68" customWidth="1"/>
    <col min="5" max="7" width="16.28515625" style="69" customWidth="1"/>
    <col min="8" max="9" width="11.28515625" style="60" customWidth="1"/>
    <col min="10" max="16384" width="10.140625" style="60"/>
  </cols>
  <sheetData>
    <row r="1" spans="1:7" ht="15.75" x14ac:dyDescent="0.25">
      <c r="A1" s="578" t="s">
        <v>266</v>
      </c>
      <c r="B1" s="579"/>
      <c r="C1" s="579"/>
      <c r="D1" s="579"/>
      <c r="E1" s="579"/>
      <c r="F1" s="579"/>
      <c r="G1" s="262" t="s">
        <v>63</v>
      </c>
    </row>
    <row r="2" spans="1:7" ht="15.75" x14ac:dyDescent="0.25">
      <c r="A2" s="580" t="s">
        <v>267</v>
      </c>
      <c r="B2" s="575"/>
      <c r="C2" s="575"/>
      <c r="D2" s="575"/>
      <c r="E2" s="575"/>
      <c r="F2" s="575"/>
      <c r="G2" s="581"/>
    </row>
    <row r="3" spans="1:7" ht="15" x14ac:dyDescent="0.2">
      <c r="A3" s="582" t="s">
        <v>268</v>
      </c>
      <c r="B3" s="583"/>
      <c r="C3" s="583"/>
      <c r="D3" s="583"/>
      <c r="E3" s="583"/>
      <c r="F3" s="583"/>
      <c r="G3" s="584"/>
    </row>
    <row r="4" spans="1:7" s="61" customFormat="1" ht="15.75" x14ac:dyDescent="0.25">
      <c r="A4" s="263" t="s">
        <v>30</v>
      </c>
      <c r="B4" s="263"/>
      <c r="C4" s="572" t="str">
        <f>IF('[2]IND (BUS PLUS)'!$C$3="","",'[2]IND (BUS PLUS)'!$C$3)</f>
        <v/>
      </c>
      <c r="D4" s="572"/>
      <c r="E4" s="572"/>
      <c r="F4" s="264" t="s">
        <v>31</v>
      </c>
      <c r="G4" s="265">
        <v>2019</v>
      </c>
    </row>
    <row r="5" spans="1:7" s="61" customFormat="1" ht="15.75" x14ac:dyDescent="0.25">
      <c r="A5" s="266" t="s">
        <v>32</v>
      </c>
      <c r="B5" s="266"/>
      <c r="C5" s="573" t="str">
        <f>IF('[2]IND (BUS PLUS)'!$C$4="","",'[2]IND (BUS PLUS)'!$C$4)</f>
        <v/>
      </c>
      <c r="D5" s="573"/>
      <c r="E5" s="573"/>
      <c r="F5" s="167" t="s">
        <v>33</v>
      </c>
      <c r="G5" s="108"/>
    </row>
    <row r="6" spans="1:7" s="61" customFormat="1" ht="15.75" x14ac:dyDescent="0.25">
      <c r="A6" s="585" t="s">
        <v>269</v>
      </c>
      <c r="B6" s="585"/>
      <c r="C6" s="586"/>
      <c r="D6" s="586"/>
      <c r="E6" s="586"/>
      <c r="F6" s="586"/>
      <c r="G6" s="587"/>
    </row>
    <row r="7" spans="1:7" s="62" customFormat="1" ht="47.25" x14ac:dyDescent="0.25">
      <c r="A7" s="267"/>
      <c r="B7" s="268" t="s">
        <v>35</v>
      </c>
      <c r="C7" s="269" t="s">
        <v>36</v>
      </c>
      <c r="D7" s="270" t="s">
        <v>37</v>
      </c>
      <c r="E7" s="181" t="s">
        <v>38</v>
      </c>
      <c r="F7" s="181" t="s">
        <v>270</v>
      </c>
      <c r="G7" s="181" t="s">
        <v>39</v>
      </c>
    </row>
    <row r="8" spans="1:7" s="62" customFormat="1" ht="15.75" x14ac:dyDescent="0.25">
      <c r="A8" s="267"/>
      <c r="B8" s="268"/>
      <c r="C8" s="269"/>
      <c r="D8" s="270"/>
      <c r="E8" s="271" t="s">
        <v>40</v>
      </c>
      <c r="F8" s="271" t="s">
        <v>41</v>
      </c>
      <c r="G8" s="271" t="s">
        <v>42</v>
      </c>
    </row>
    <row r="9" spans="1:7" s="63" customFormat="1" ht="47.25" x14ac:dyDescent="0.25">
      <c r="A9" s="588" t="s">
        <v>271</v>
      </c>
      <c r="B9" s="267">
        <v>1</v>
      </c>
      <c r="C9" s="272" t="s">
        <v>605</v>
      </c>
      <c r="D9" s="273">
        <v>3029</v>
      </c>
      <c r="E9" s="108"/>
      <c r="F9" s="108"/>
      <c r="G9" s="108"/>
    </row>
    <row r="10" spans="1:7" s="63" customFormat="1" ht="15.75" x14ac:dyDescent="0.25">
      <c r="A10" s="588"/>
      <c r="B10" s="206">
        <f>+B9+1</f>
        <v>2</v>
      </c>
      <c r="C10" s="274" t="s">
        <v>272</v>
      </c>
      <c r="D10" s="273">
        <v>3009</v>
      </c>
      <c r="E10" s="108"/>
      <c r="F10" s="108"/>
      <c r="G10" s="108"/>
    </row>
    <row r="11" spans="1:7" s="63" customFormat="1" ht="30.75" x14ac:dyDescent="0.25">
      <c r="A11" s="588"/>
      <c r="B11" s="206">
        <f t="shared" ref="B11:B53" si="0">+B10+1</f>
        <v>3</v>
      </c>
      <c r="C11" s="275" t="s">
        <v>273</v>
      </c>
      <c r="D11" s="273">
        <v>3019</v>
      </c>
      <c r="E11" s="108"/>
      <c r="F11" s="108"/>
      <c r="G11" s="108"/>
    </row>
    <row r="12" spans="1:7" s="63" customFormat="1" ht="15.75" x14ac:dyDescent="0.25">
      <c r="A12" s="588" t="s">
        <v>274</v>
      </c>
      <c r="B12" s="206">
        <f t="shared" si="0"/>
        <v>4</v>
      </c>
      <c r="C12" s="276" t="s">
        <v>275</v>
      </c>
      <c r="D12" s="273">
        <v>3030</v>
      </c>
      <c r="E12" s="108"/>
      <c r="F12" s="108"/>
      <c r="G12" s="108"/>
    </row>
    <row r="13" spans="1:7" s="63" customFormat="1" ht="15.75" x14ac:dyDescent="0.25">
      <c r="A13" s="588"/>
      <c r="B13" s="206">
        <f t="shared" si="0"/>
        <v>5</v>
      </c>
      <c r="C13" s="277" t="s">
        <v>276</v>
      </c>
      <c r="D13" s="273">
        <v>3039</v>
      </c>
      <c r="E13" s="108"/>
      <c r="F13" s="108"/>
      <c r="G13" s="108"/>
    </row>
    <row r="14" spans="1:7" s="63" customFormat="1" ht="15.75" x14ac:dyDescent="0.25">
      <c r="A14" s="588"/>
      <c r="B14" s="206">
        <f t="shared" si="0"/>
        <v>6</v>
      </c>
      <c r="C14" s="277" t="s">
        <v>277</v>
      </c>
      <c r="D14" s="273">
        <v>3059</v>
      </c>
      <c r="E14" s="108"/>
      <c r="F14" s="108"/>
      <c r="G14" s="108"/>
    </row>
    <row r="15" spans="1:7" s="63" customFormat="1" ht="15.75" x14ac:dyDescent="0.25">
      <c r="A15" s="588"/>
      <c r="B15" s="206">
        <f t="shared" si="0"/>
        <v>7</v>
      </c>
      <c r="C15" s="277" t="s">
        <v>278</v>
      </c>
      <c r="D15" s="273">
        <v>3071</v>
      </c>
      <c r="E15" s="108"/>
      <c r="F15" s="108"/>
      <c r="G15" s="108"/>
    </row>
    <row r="16" spans="1:7" s="63" customFormat="1" ht="15.75" x14ac:dyDescent="0.25">
      <c r="A16" s="588"/>
      <c r="B16" s="206">
        <f t="shared" si="0"/>
        <v>8</v>
      </c>
      <c r="C16" s="277" t="s">
        <v>279</v>
      </c>
      <c r="D16" s="273">
        <v>3072</v>
      </c>
      <c r="E16" s="108"/>
      <c r="F16" s="108"/>
      <c r="G16" s="108"/>
    </row>
    <row r="17" spans="1:7" s="63" customFormat="1" ht="15.75" x14ac:dyDescent="0.25">
      <c r="A17" s="588"/>
      <c r="B17" s="206">
        <f t="shared" si="0"/>
        <v>9</v>
      </c>
      <c r="C17" s="277" t="s">
        <v>280</v>
      </c>
      <c r="D17" s="273">
        <v>3073</v>
      </c>
      <c r="E17" s="108"/>
      <c r="F17" s="108"/>
      <c r="G17" s="108"/>
    </row>
    <row r="18" spans="1:7" s="63" customFormat="1" ht="15.75" x14ac:dyDescent="0.25">
      <c r="A18" s="588"/>
      <c r="B18" s="206">
        <f t="shared" si="0"/>
        <v>10</v>
      </c>
      <c r="C18" s="277" t="s">
        <v>281</v>
      </c>
      <c r="D18" s="273">
        <v>3074</v>
      </c>
      <c r="E18" s="108"/>
      <c r="F18" s="108"/>
      <c r="G18" s="108"/>
    </row>
    <row r="19" spans="1:7" s="63" customFormat="1" ht="15.75" x14ac:dyDescent="0.25">
      <c r="A19" s="588"/>
      <c r="B19" s="206">
        <f t="shared" si="0"/>
        <v>11</v>
      </c>
      <c r="C19" s="277" t="s">
        <v>282</v>
      </c>
      <c r="D19" s="273">
        <v>3076</v>
      </c>
      <c r="E19" s="108"/>
      <c r="F19" s="108"/>
      <c r="G19" s="108"/>
    </row>
    <row r="20" spans="1:7" ht="15.75" x14ac:dyDescent="0.25">
      <c r="A20" s="588"/>
      <c r="B20" s="206">
        <f t="shared" si="0"/>
        <v>12</v>
      </c>
      <c r="C20" s="277" t="s">
        <v>283</v>
      </c>
      <c r="D20" s="278">
        <v>3077</v>
      </c>
      <c r="E20" s="108"/>
      <c r="F20" s="108"/>
      <c r="G20" s="108"/>
    </row>
    <row r="21" spans="1:7" ht="15.75" x14ac:dyDescent="0.25">
      <c r="A21" s="588"/>
      <c r="B21" s="206">
        <f t="shared" si="0"/>
        <v>13</v>
      </c>
      <c r="C21" s="277" t="s">
        <v>284</v>
      </c>
      <c r="D21" s="273">
        <v>3083</v>
      </c>
      <c r="E21" s="108"/>
      <c r="F21" s="108"/>
      <c r="G21" s="108"/>
    </row>
    <row r="22" spans="1:7" ht="15.75" x14ac:dyDescent="0.25">
      <c r="A22" s="588"/>
      <c r="B22" s="206">
        <f t="shared" si="0"/>
        <v>14</v>
      </c>
      <c r="C22" s="277" t="s">
        <v>285</v>
      </c>
      <c r="D22" s="273">
        <v>3087</v>
      </c>
      <c r="E22" s="108"/>
      <c r="F22" s="108"/>
      <c r="G22" s="108"/>
    </row>
    <row r="23" spans="1:7" ht="15.75" x14ac:dyDescent="0.25">
      <c r="A23" s="588"/>
      <c r="B23" s="206">
        <f t="shared" si="0"/>
        <v>15</v>
      </c>
      <c r="C23" s="277" t="s">
        <v>84</v>
      </c>
      <c r="D23" s="273">
        <v>3088</v>
      </c>
      <c r="E23" s="108"/>
      <c r="F23" s="108"/>
      <c r="G23" s="108"/>
    </row>
    <row r="24" spans="1:7" ht="15.75" x14ac:dyDescent="0.25">
      <c r="A24" s="588"/>
      <c r="B24" s="206">
        <f t="shared" si="0"/>
        <v>16</v>
      </c>
      <c r="C24" s="277" t="s">
        <v>286</v>
      </c>
      <c r="D24" s="273">
        <v>3099</v>
      </c>
      <c r="E24" s="108"/>
      <c r="F24" s="108"/>
      <c r="G24" s="108"/>
    </row>
    <row r="25" spans="1:7" ht="15.75" x14ac:dyDescent="0.25">
      <c r="A25" s="588"/>
      <c r="B25" s="206">
        <f t="shared" si="0"/>
        <v>17</v>
      </c>
      <c r="C25" s="276" t="s">
        <v>287</v>
      </c>
      <c r="D25" s="273">
        <v>3100</v>
      </c>
      <c r="E25" s="108"/>
      <c r="F25" s="108"/>
      <c r="G25" s="108"/>
    </row>
    <row r="26" spans="1:7" ht="15.75" x14ac:dyDescent="0.25">
      <c r="A26" s="279"/>
      <c r="B26" s="206">
        <f t="shared" si="0"/>
        <v>18</v>
      </c>
      <c r="C26" s="280" t="s">
        <v>288</v>
      </c>
      <c r="D26" s="273">
        <v>3129</v>
      </c>
      <c r="E26" s="108"/>
      <c r="F26" s="108"/>
      <c r="G26" s="108"/>
    </row>
    <row r="27" spans="1:7" ht="15" x14ac:dyDescent="0.2">
      <c r="A27" s="281"/>
      <c r="B27" s="206">
        <f t="shared" si="0"/>
        <v>19</v>
      </c>
      <c r="C27" s="277" t="s">
        <v>289</v>
      </c>
      <c r="D27" s="282">
        <v>3115</v>
      </c>
      <c r="E27" s="108"/>
      <c r="F27" s="108"/>
      <c r="G27" s="108"/>
    </row>
    <row r="28" spans="1:7" ht="15" x14ac:dyDescent="0.2">
      <c r="A28" s="281"/>
      <c r="B28" s="206">
        <f t="shared" si="0"/>
        <v>20</v>
      </c>
      <c r="C28" s="277" t="s">
        <v>290</v>
      </c>
      <c r="D28" s="282">
        <v>3116</v>
      </c>
      <c r="E28" s="108"/>
      <c r="F28" s="108"/>
      <c r="G28" s="108"/>
    </row>
    <row r="29" spans="1:7" ht="15" x14ac:dyDescent="0.2">
      <c r="A29" s="281"/>
      <c r="B29" s="206">
        <f t="shared" si="0"/>
        <v>21</v>
      </c>
      <c r="C29" s="277" t="s">
        <v>291</v>
      </c>
      <c r="D29" s="282">
        <v>3128</v>
      </c>
      <c r="E29" s="108"/>
      <c r="F29" s="108"/>
      <c r="G29" s="108"/>
    </row>
    <row r="30" spans="1:7" s="64" customFormat="1" ht="15.75" x14ac:dyDescent="0.25">
      <c r="A30" s="283"/>
      <c r="B30" s="121">
        <v>22</v>
      </c>
      <c r="C30" s="284" t="s">
        <v>118</v>
      </c>
      <c r="D30" s="123">
        <v>3131</v>
      </c>
      <c r="E30" s="124"/>
      <c r="F30" s="124"/>
      <c r="G30" s="124"/>
    </row>
    <row r="31" spans="1:7" s="64" customFormat="1" ht="15.75" x14ac:dyDescent="0.25">
      <c r="A31" s="283"/>
      <c r="B31" s="121">
        <v>23</v>
      </c>
      <c r="C31" s="284" t="s">
        <v>45</v>
      </c>
      <c r="D31" s="123">
        <v>3141</v>
      </c>
      <c r="E31" s="124"/>
      <c r="F31" s="124"/>
      <c r="G31" s="124"/>
    </row>
    <row r="32" spans="1:7" ht="31.5" x14ac:dyDescent="0.25">
      <c r="A32" s="574" t="s">
        <v>292</v>
      </c>
      <c r="B32" s="206">
        <v>24</v>
      </c>
      <c r="C32" s="276" t="s">
        <v>606</v>
      </c>
      <c r="D32" s="273">
        <v>3199</v>
      </c>
      <c r="E32" s="108"/>
      <c r="F32" s="108"/>
      <c r="G32" s="108"/>
    </row>
    <row r="33" spans="1:7" ht="15.75" x14ac:dyDescent="0.25">
      <c r="A33" s="574"/>
      <c r="B33" s="206">
        <f t="shared" si="0"/>
        <v>25</v>
      </c>
      <c r="C33" s="277" t="s">
        <v>293</v>
      </c>
      <c r="D33" s="270">
        <v>3151</v>
      </c>
      <c r="E33" s="108"/>
      <c r="F33" s="108"/>
      <c r="G33" s="108"/>
    </row>
    <row r="34" spans="1:7" ht="15.75" x14ac:dyDescent="0.25">
      <c r="A34" s="574"/>
      <c r="B34" s="206">
        <f t="shared" si="0"/>
        <v>26</v>
      </c>
      <c r="C34" s="277" t="s">
        <v>294</v>
      </c>
      <c r="D34" s="270">
        <v>3152</v>
      </c>
      <c r="E34" s="108"/>
      <c r="F34" s="108"/>
      <c r="G34" s="108"/>
    </row>
    <row r="35" spans="1:7" ht="15.75" x14ac:dyDescent="0.25">
      <c r="A35" s="574"/>
      <c r="B35" s="206">
        <f t="shared" si="0"/>
        <v>27</v>
      </c>
      <c r="C35" s="277" t="s">
        <v>295</v>
      </c>
      <c r="D35" s="270">
        <v>3154</v>
      </c>
      <c r="E35" s="108"/>
      <c r="F35" s="108"/>
      <c r="G35" s="108"/>
    </row>
    <row r="36" spans="1:7" ht="15.75" x14ac:dyDescent="0.25">
      <c r="A36" s="574"/>
      <c r="B36" s="206">
        <f t="shared" si="0"/>
        <v>28</v>
      </c>
      <c r="C36" s="277" t="s">
        <v>296</v>
      </c>
      <c r="D36" s="270">
        <v>3155</v>
      </c>
      <c r="E36" s="108"/>
      <c r="F36" s="108"/>
      <c r="G36" s="108"/>
    </row>
    <row r="37" spans="1:7" ht="15.75" x14ac:dyDescent="0.25">
      <c r="A37" s="574"/>
      <c r="B37" s="206">
        <f t="shared" si="0"/>
        <v>29</v>
      </c>
      <c r="C37" s="277" t="s">
        <v>297</v>
      </c>
      <c r="D37" s="270">
        <v>3158</v>
      </c>
      <c r="E37" s="108"/>
      <c r="F37" s="108"/>
      <c r="G37" s="108"/>
    </row>
    <row r="38" spans="1:7" ht="15.75" x14ac:dyDescent="0.25">
      <c r="A38" s="574"/>
      <c r="B38" s="206">
        <f t="shared" si="0"/>
        <v>30</v>
      </c>
      <c r="C38" s="277" t="s">
        <v>298</v>
      </c>
      <c r="D38" s="270">
        <v>3162</v>
      </c>
      <c r="E38" s="108"/>
      <c r="F38" s="108"/>
      <c r="G38" s="108"/>
    </row>
    <row r="39" spans="1:7" ht="15.75" x14ac:dyDescent="0.25">
      <c r="A39" s="574"/>
      <c r="B39" s="206">
        <f t="shared" si="0"/>
        <v>31</v>
      </c>
      <c r="C39" s="277" t="s">
        <v>283</v>
      </c>
      <c r="D39" s="270">
        <v>3165</v>
      </c>
      <c r="E39" s="108"/>
      <c r="F39" s="108"/>
      <c r="G39" s="108"/>
    </row>
    <row r="40" spans="1:7" ht="15.75" x14ac:dyDescent="0.25">
      <c r="A40" s="574"/>
      <c r="B40" s="206">
        <f t="shared" si="0"/>
        <v>32</v>
      </c>
      <c r="C40" s="277" t="s">
        <v>299</v>
      </c>
      <c r="D40" s="270">
        <v>3166</v>
      </c>
      <c r="E40" s="108"/>
      <c r="F40" s="108"/>
      <c r="G40" s="108"/>
    </row>
    <row r="41" spans="1:7" ht="15.75" x14ac:dyDescent="0.25">
      <c r="A41" s="574"/>
      <c r="B41" s="206">
        <f t="shared" si="0"/>
        <v>33</v>
      </c>
      <c r="C41" s="277" t="s">
        <v>300</v>
      </c>
      <c r="D41" s="270">
        <v>3168</v>
      </c>
      <c r="E41" s="108"/>
      <c r="F41" s="108"/>
      <c r="G41" s="108"/>
    </row>
    <row r="42" spans="1:7" ht="15.75" x14ac:dyDescent="0.25">
      <c r="A42" s="574"/>
      <c r="B42" s="206">
        <f t="shared" si="0"/>
        <v>34</v>
      </c>
      <c r="C42" s="277" t="s">
        <v>301</v>
      </c>
      <c r="D42" s="270">
        <v>3170</v>
      </c>
      <c r="E42" s="108"/>
      <c r="F42" s="108"/>
      <c r="G42" s="108"/>
    </row>
    <row r="43" spans="1:7" ht="15.75" x14ac:dyDescent="0.25">
      <c r="A43" s="574"/>
      <c r="B43" s="206">
        <f t="shared" si="0"/>
        <v>35</v>
      </c>
      <c r="C43" s="277" t="s">
        <v>302</v>
      </c>
      <c r="D43" s="270">
        <v>3171</v>
      </c>
      <c r="E43" s="108"/>
      <c r="F43" s="108"/>
      <c r="G43" s="108"/>
    </row>
    <row r="44" spans="1:7" ht="15.75" x14ac:dyDescent="0.25">
      <c r="A44" s="574"/>
      <c r="B44" s="206">
        <f t="shared" si="0"/>
        <v>36</v>
      </c>
      <c r="C44" s="277" t="s">
        <v>303</v>
      </c>
      <c r="D44" s="270">
        <v>3172</v>
      </c>
      <c r="E44" s="108"/>
      <c r="F44" s="108"/>
      <c r="G44" s="108"/>
    </row>
    <row r="45" spans="1:7" ht="15.75" x14ac:dyDescent="0.25">
      <c r="A45" s="574"/>
      <c r="B45" s="206">
        <f t="shared" si="0"/>
        <v>37</v>
      </c>
      <c r="C45" s="277" t="s">
        <v>304</v>
      </c>
      <c r="D45" s="270">
        <v>3178</v>
      </c>
      <c r="E45" s="108"/>
      <c r="F45" s="108"/>
      <c r="G45" s="108"/>
    </row>
    <row r="46" spans="1:7" ht="15.75" x14ac:dyDescent="0.25">
      <c r="A46" s="574"/>
      <c r="B46" s="206">
        <f>+B45+1</f>
        <v>38</v>
      </c>
      <c r="C46" s="277" t="s">
        <v>305</v>
      </c>
      <c r="D46" s="270">
        <v>3186</v>
      </c>
      <c r="E46" s="108"/>
      <c r="F46" s="108"/>
      <c r="G46" s="108"/>
    </row>
    <row r="47" spans="1:7" ht="30.75" x14ac:dyDescent="0.25">
      <c r="A47" s="574"/>
      <c r="B47" s="206">
        <f t="shared" si="0"/>
        <v>39</v>
      </c>
      <c r="C47" s="277" t="s">
        <v>306</v>
      </c>
      <c r="D47" s="270">
        <v>3187</v>
      </c>
      <c r="E47" s="108"/>
      <c r="F47" s="108"/>
      <c r="G47" s="108"/>
    </row>
    <row r="48" spans="1:7" s="64" customFormat="1" ht="15.75" x14ac:dyDescent="0.25">
      <c r="A48" s="574"/>
      <c r="B48" s="121">
        <f t="shared" si="0"/>
        <v>40</v>
      </c>
      <c r="C48" s="284" t="s">
        <v>307</v>
      </c>
      <c r="D48" s="285">
        <v>3180</v>
      </c>
      <c r="E48" s="124"/>
      <c r="F48" s="124"/>
      <c r="G48" s="124"/>
    </row>
    <row r="49" spans="1:8" ht="15.75" x14ac:dyDescent="0.25">
      <c r="A49" s="574"/>
      <c r="B49" s="206">
        <f t="shared" si="0"/>
        <v>41</v>
      </c>
      <c r="C49" s="277" t="s">
        <v>308</v>
      </c>
      <c r="D49" s="273">
        <v>3195</v>
      </c>
      <c r="E49" s="108"/>
      <c r="F49" s="108"/>
      <c r="G49" s="108"/>
    </row>
    <row r="50" spans="1:8" ht="15.75" x14ac:dyDescent="0.25">
      <c r="A50" s="574"/>
      <c r="B50" s="206">
        <f t="shared" si="0"/>
        <v>42</v>
      </c>
      <c r="C50" s="277" t="s">
        <v>309</v>
      </c>
      <c r="D50" s="273">
        <v>3196</v>
      </c>
      <c r="E50" s="108"/>
      <c r="F50" s="108"/>
      <c r="G50" s="108"/>
    </row>
    <row r="51" spans="1:8" ht="15.75" x14ac:dyDescent="0.25">
      <c r="A51" s="574"/>
      <c r="B51" s="206">
        <f t="shared" si="0"/>
        <v>43</v>
      </c>
      <c r="C51" s="277" t="s">
        <v>285</v>
      </c>
      <c r="D51" s="273">
        <v>3197</v>
      </c>
      <c r="E51" s="108"/>
      <c r="F51" s="108"/>
      <c r="G51" s="108"/>
    </row>
    <row r="52" spans="1:8" ht="15.75" x14ac:dyDescent="0.25">
      <c r="A52" s="574"/>
      <c r="B52" s="206">
        <f t="shared" si="0"/>
        <v>44</v>
      </c>
      <c r="C52" s="277" t="s">
        <v>84</v>
      </c>
      <c r="D52" s="273">
        <v>3198</v>
      </c>
      <c r="E52" s="108"/>
      <c r="F52" s="108"/>
      <c r="G52" s="108"/>
    </row>
    <row r="53" spans="1:8" ht="15.75" x14ac:dyDescent="0.25">
      <c r="A53" s="574"/>
      <c r="B53" s="206">
        <f t="shared" si="0"/>
        <v>45</v>
      </c>
      <c r="C53" s="276" t="s">
        <v>310</v>
      </c>
      <c r="D53" s="273">
        <v>3200</v>
      </c>
      <c r="E53" s="108"/>
      <c r="F53" s="108"/>
      <c r="G53" s="108"/>
    </row>
    <row r="54" spans="1:8" s="65" customFormat="1" ht="15.75" x14ac:dyDescent="0.25">
      <c r="A54" s="286" t="s">
        <v>60</v>
      </c>
      <c r="B54" s="287"/>
      <c r="C54" s="286"/>
      <c r="D54" s="288"/>
      <c r="E54" s="177"/>
      <c r="F54" s="177" t="s">
        <v>61</v>
      </c>
      <c r="G54" s="289"/>
      <c r="H54" s="66"/>
    </row>
    <row r="55" spans="1:8" ht="15.75" x14ac:dyDescent="0.25">
      <c r="A55" s="589" t="s">
        <v>266</v>
      </c>
      <c r="B55" s="589"/>
      <c r="C55" s="589"/>
      <c r="D55" s="589"/>
      <c r="E55" s="589"/>
      <c r="F55" s="589"/>
      <c r="G55" s="290" t="s">
        <v>70</v>
      </c>
    </row>
    <row r="56" spans="1:8" ht="15.75" x14ac:dyDescent="0.25">
      <c r="A56" s="590" t="s">
        <v>267</v>
      </c>
      <c r="B56" s="590"/>
      <c r="C56" s="590"/>
      <c r="D56" s="590"/>
      <c r="E56" s="590"/>
      <c r="F56" s="590"/>
      <c r="G56" s="590"/>
    </row>
    <row r="57" spans="1:8" ht="15" x14ac:dyDescent="0.2">
      <c r="A57" s="577" t="s">
        <v>268</v>
      </c>
      <c r="B57" s="577"/>
      <c r="C57" s="577"/>
      <c r="D57" s="577"/>
      <c r="E57" s="577"/>
      <c r="F57" s="577"/>
      <c r="G57" s="577"/>
    </row>
    <row r="58" spans="1:8" s="61" customFormat="1" ht="15.75" x14ac:dyDescent="0.25">
      <c r="A58" s="263" t="s">
        <v>30</v>
      </c>
      <c r="B58" s="263"/>
      <c r="C58" s="572" t="str">
        <f>IF('[2]IND (BUS PLUS)'!C3="","",'[2]IND (BUS PLUS)'!C3)</f>
        <v/>
      </c>
      <c r="D58" s="572"/>
      <c r="E58" s="572"/>
      <c r="F58" s="264" t="s">
        <v>31</v>
      </c>
      <c r="G58" s="291">
        <v>2019</v>
      </c>
    </row>
    <row r="59" spans="1:8" s="61" customFormat="1" ht="15.75" x14ac:dyDescent="0.25">
      <c r="A59" s="266" t="s">
        <v>32</v>
      </c>
      <c r="B59" s="266"/>
      <c r="C59" s="573" t="str">
        <f>IF('[2]IND (BUS PLUS)'!C4="","",'[2]IND (BUS PLUS)'!C4)</f>
        <v/>
      </c>
      <c r="D59" s="573"/>
      <c r="E59" s="573"/>
      <c r="F59" s="167" t="s">
        <v>65</v>
      </c>
      <c r="G59" s="108"/>
    </row>
    <row r="60" spans="1:8" s="62" customFormat="1" ht="63" x14ac:dyDescent="0.25">
      <c r="A60" s="267"/>
      <c r="B60" s="268" t="s">
        <v>35</v>
      </c>
      <c r="C60" s="269" t="s">
        <v>36</v>
      </c>
      <c r="D60" s="270" t="s">
        <v>37</v>
      </c>
      <c r="E60" s="181" t="s">
        <v>38</v>
      </c>
      <c r="F60" s="181" t="s">
        <v>311</v>
      </c>
      <c r="G60" s="181" t="s">
        <v>312</v>
      </c>
    </row>
    <row r="61" spans="1:8" s="62" customFormat="1" ht="15.75" x14ac:dyDescent="0.25">
      <c r="A61" s="267"/>
      <c r="B61" s="268"/>
      <c r="C61" s="269"/>
      <c r="D61" s="270"/>
      <c r="E61" s="271" t="s">
        <v>40</v>
      </c>
      <c r="F61" s="271" t="s">
        <v>41</v>
      </c>
      <c r="G61" s="271" t="s">
        <v>42</v>
      </c>
    </row>
    <row r="62" spans="1:8" s="63" customFormat="1" ht="45.75" x14ac:dyDescent="0.25">
      <c r="A62" s="574"/>
      <c r="B62" s="206">
        <v>46</v>
      </c>
      <c r="C62" s="292" t="s">
        <v>313</v>
      </c>
      <c r="D62" s="270" t="s">
        <v>314</v>
      </c>
      <c r="E62" s="293"/>
      <c r="F62" s="170"/>
      <c r="G62" s="169"/>
    </row>
    <row r="63" spans="1:8" s="63" customFormat="1" ht="15.75" x14ac:dyDescent="0.25">
      <c r="A63" s="574"/>
      <c r="B63" s="206">
        <v>47</v>
      </c>
      <c r="C63" s="294" t="s">
        <v>315</v>
      </c>
      <c r="D63" s="244">
        <v>327011</v>
      </c>
      <c r="E63" s="170"/>
      <c r="F63" s="293"/>
      <c r="G63" s="169"/>
    </row>
    <row r="64" spans="1:8" s="63" customFormat="1" ht="15.75" x14ac:dyDescent="0.25">
      <c r="A64" s="574"/>
      <c r="B64" s="206">
        <v>48</v>
      </c>
      <c r="C64" s="294" t="s">
        <v>316</v>
      </c>
      <c r="D64" s="244">
        <v>327012</v>
      </c>
      <c r="E64" s="170"/>
      <c r="F64" s="293"/>
      <c r="G64" s="169"/>
    </row>
    <row r="65" spans="1:7" s="63" customFormat="1" ht="15.75" x14ac:dyDescent="0.25">
      <c r="A65" s="574"/>
      <c r="B65" s="206">
        <v>49</v>
      </c>
      <c r="C65" s="294" t="s">
        <v>317</v>
      </c>
      <c r="D65" s="244">
        <v>327013</v>
      </c>
      <c r="E65" s="170"/>
      <c r="F65" s="293"/>
      <c r="G65" s="169"/>
    </row>
    <row r="66" spans="1:7" s="63" customFormat="1" ht="15.75" x14ac:dyDescent="0.25">
      <c r="A66" s="574"/>
      <c r="B66" s="206">
        <v>50</v>
      </c>
      <c r="C66" s="294" t="s">
        <v>318</v>
      </c>
      <c r="D66" s="244">
        <v>327014</v>
      </c>
      <c r="E66" s="170"/>
      <c r="F66" s="293"/>
      <c r="G66" s="169"/>
    </row>
    <row r="67" spans="1:7" s="63" customFormat="1" ht="15.75" x14ac:dyDescent="0.25">
      <c r="A67" s="574"/>
      <c r="B67" s="206">
        <v>51</v>
      </c>
      <c r="C67" s="294" t="s">
        <v>585</v>
      </c>
      <c r="D67" s="244">
        <v>327015</v>
      </c>
      <c r="E67" s="170"/>
      <c r="F67" s="293"/>
      <c r="G67" s="169"/>
    </row>
    <row r="68" spans="1:7" s="63" customFormat="1" ht="15.75" x14ac:dyDescent="0.25">
      <c r="A68" s="574"/>
      <c r="B68" s="206">
        <v>52</v>
      </c>
      <c r="C68" s="294" t="s">
        <v>615</v>
      </c>
      <c r="D68" s="244">
        <v>327016</v>
      </c>
      <c r="E68" s="170"/>
      <c r="F68" s="293"/>
      <c r="G68" s="169"/>
    </row>
    <row r="69" spans="1:7" s="63" customFormat="1" ht="15.75" x14ac:dyDescent="0.25">
      <c r="A69" s="575" t="s">
        <v>319</v>
      </c>
      <c r="B69" s="575"/>
      <c r="C69" s="575"/>
      <c r="D69" s="575"/>
      <c r="E69" s="575"/>
      <c r="F69" s="575"/>
      <c r="G69" s="575"/>
    </row>
    <row r="70" spans="1:7" s="63" customFormat="1" ht="15.75" x14ac:dyDescent="0.25">
      <c r="A70" s="574" t="s">
        <v>320</v>
      </c>
      <c r="B70" s="206">
        <f>+B68+1</f>
        <v>53</v>
      </c>
      <c r="C70" s="295" t="s">
        <v>321</v>
      </c>
      <c r="D70" s="238">
        <v>3349</v>
      </c>
      <c r="E70" s="576"/>
      <c r="F70" s="576"/>
      <c r="G70" s="167"/>
    </row>
    <row r="71" spans="1:7" s="63" customFormat="1" ht="15.75" x14ac:dyDescent="0.25">
      <c r="A71" s="574"/>
      <c r="B71" s="206">
        <f t="shared" ref="B71:B80" si="1">+B70+1</f>
        <v>54</v>
      </c>
      <c r="C71" s="296" t="s">
        <v>322</v>
      </c>
      <c r="D71" s="237">
        <v>3301</v>
      </c>
      <c r="E71" s="576"/>
      <c r="F71" s="576"/>
      <c r="G71" s="170"/>
    </row>
    <row r="72" spans="1:7" s="63" customFormat="1" ht="15.75" x14ac:dyDescent="0.25">
      <c r="A72" s="574"/>
      <c r="B72" s="206">
        <f t="shared" si="1"/>
        <v>55</v>
      </c>
      <c r="C72" s="296" t="s">
        <v>323</v>
      </c>
      <c r="D72" s="237">
        <v>3302</v>
      </c>
      <c r="E72" s="576"/>
      <c r="F72" s="576"/>
      <c r="G72" s="170"/>
    </row>
    <row r="73" spans="1:7" s="63" customFormat="1" ht="15.75" x14ac:dyDescent="0.25">
      <c r="A73" s="574"/>
      <c r="B73" s="206">
        <f t="shared" si="1"/>
        <v>56</v>
      </c>
      <c r="C73" s="296" t="s">
        <v>324</v>
      </c>
      <c r="D73" s="237">
        <v>3303</v>
      </c>
      <c r="E73" s="576"/>
      <c r="F73" s="576"/>
      <c r="G73" s="170"/>
    </row>
    <row r="74" spans="1:7" s="63" customFormat="1" ht="30.75" x14ac:dyDescent="0.25">
      <c r="A74" s="574"/>
      <c r="B74" s="206">
        <f t="shared" si="1"/>
        <v>57</v>
      </c>
      <c r="C74" s="296" t="s">
        <v>325</v>
      </c>
      <c r="D74" s="237">
        <v>3312</v>
      </c>
      <c r="E74" s="576"/>
      <c r="F74" s="576"/>
      <c r="G74" s="170"/>
    </row>
    <row r="75" spans="1:7" s="63" customFormat="1" ht="15.75" x14ac:dyDescent="0.25">
      <c r="A75" s="574"/>
      <c r="B75" s="206">
        <f t="shared" si="1"/>
        <v>58</v>
      </c>
      <c r="C75" s="296" t="s">
        <v>326</v>
      </c>
      <c r="D75" s="237">
        <v>3315</v>
      </c>
      <c r="E75" s="576"/>
      <c r="F75" s="576"/>
      <c r="G75" s="170"/>
    </row>
    <row r="76" spans="1:7" s="63" customFormat="1" ht="15.75" x14ac:dyDescent="0.25">
      <c r="A76" s="574"/>
      <c r="B76" s="206">
        <f t="shared" si="1"/>
        <v>59</v>
      </c>
      <c r="C76" s="296" t="s">
        <v>327</v>
      </c>
      <c r="D76" s="237">
        <v>3319</v>
      </c>
      <c r="E76" s="576"/>
      <c r="F76" s="576"/>
      <c r="G76" s="170"/>
    </row>
    <row r="77" spans="1:7" s="63" customFormat="1" ht="15.75" x14ac:dyDescent="0.25">
      <c r="A77" s="574" t="s">
        <v>328</v>
      </c>
      <c r="B77" s="206">
        <f t="shared" si="1"/>
        <v>60</v>
      </c>
      <c r="C77" s="295" t="s">
        <v>329</v>
      </c>
      <c r="D77" s="237">
        <v>3399</v>
      </c>
      <c r="E77" s="576"/>
      <c r="F77" s="576"/>
      <c r="G77" s="167"/>
    </row>
    <row r="78" spans="1:7" s="63" customFormat="1" ht="15.75" x14ac:dyDescent="0.25">
      <c r="A78" s="574"/>
      <c r="B78" s="206">
        <f t="shared" si="1"/>
        <v>61</v>
      </c>
      <c r="C78" s="296" t="s">
        <v>330</v>
      </c>
      <c r="D78" s="237">
        <v>3352</v>
      </c>
      <c r="E78" s="576"/>
      <c r="F78" s="576"/>
      <c r="G78" s="170"/>
    </row>
    <row r="79" spans="1:7" s="63" customFormat="1" ht="15.75" x14ac:dyDescent="0.25">
      <c r="A79" s="574"/>
      <c r="B79" s="206">
        <f t="shared" si="1"/>
        <v>62</v>
      </c>
      <c r="C79" s="296" t="s">
        <v>331</v>
      </c>
      <c r="D79" s="237">
        <v>3371</v>
      </c>
      <c r="E79" s="576"/>
      <c r="F79" s="576"/>
      <c r="G79" s="170"/>
    </row>
    <row r="80" spans="1:7" s="63" customFormat="1" ht="30.75" x14ac:dyDescent="0.25">
      <c r="A80" s="574"/>
      <c r="B80" s="206">
        <f t="shared" si="1"/>
        <v>63</v>
      </c>
      <c r="C80" s="296" t="s">
        <v>332</v>
      </c>
      <c r="D80" s="237">
        <v>3384</v>
      </c>
      <c r="E80" s="576"/>
      <c r="F80" s="576"/>
      <c r="G80" s="170"/>
    </row>
    <row r="81" spans="1:8" s="65" customFormat="1" ht="15.75" x14ac:dyDescent="0.25">
      <c r="A81" s="286" t="s">
        <v>60</v>
      </c>
      <c r="B81" s="287"/>
      <c r="C81" s="286"/>
      <c r="D81" s="288"/>
      <c r="E81" s="177"/>
      <c r="F81" s="177" t="s">
        <v>61</v>
      </c>
      <c r="G81" s="289"/>
      <c r="H81" s="66"/>
    </row>
    <row r="82" spans="1:8" x14ac:dyDescent="0.2">
      <c r="C82" s="67"/>
    </row>
  </sheetData>
  <mergeCells count="20">
    <mergeCell ref="A57:G57"/>
    <mergeCell ref="A1:F1"/>
    <mergeCell ref="A2:G2"/>
    <mergeCell ref="A3:G3"/>
    <mergeCell ref="C4:E4"/>
    <mergeCell ref="C5:E5"/>
    <mergeCell ref="A6:B6"/>
    <mergeCell ref="C6:G6"/>
    <mergeCell ref="A9:A11"/>
    <mergeCell ref="A12:A25"/>
    <mergeCell ref="A32:A53"/>
    <mergeCell ref="A55:F55"/>
    <mergeCell ref="A56:G56"/>
    <mergeCell ref="C58:E58"/>
    <mergeCell ref="C59:E59"/>
    <mergeCell ref="A62:A68"/>
    <mergeCell ref="A69:G69"/>
    <mergeCell ref="A70:A76"/>
    <mergeCell ref="E70:F80"/>
    <mergeCell ref="A77:A80"/>
  </mergeCells>
  <conditionalFormatting sqref="E70 G70 G77 F63:G68 G62">
    <cfRule type="cellIs" dxfId="25" priority="3" stopIfTrue="1" operator="between">
      <formula>0</formula>
      <formula>0</formula>
    </cfRule>
  </conditionalFormatting>
  <conditionalFormatting sqref="E62">
    <cfRule type="cellIs" dxfId="24" priority="1" stopIfTrue="1" operator="between">
      <formula>0</formula>
      <formula>0</formula>
    </cfRule>
    <cfRule type="cellIs" dxfId="23" priority="2" stopIfTrue="1" operator="between">
      <formula>0</formula>
      <formula>0</formula>
    </cfRule>
  </conditionalFormatting>
  <dataValidations count="1">
    <dataValidation type="whole" operator="greaterThanOrEqual" allowBlank="1" showInputMessage="1" showErrorMessage="1" sqref="E63:E68 E9:G53 G5 G59">
      <formula1>0</formula1>
      <formula2>0</formula2>
    </dataValidation>
  </dataValidation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64"/>
  <sheetViews>
    <sheetView workbookViewId="0">
      <selection activeCell="BB14" sqref="BB14"/>
    </sheetView>
  </sheetViews>
  <sheetFormatPr defaultColWidth="2.5703125" defaultRowHeight="12.75" x14ac:dyDescent="0.2"/>
  <cols>
    <col min="1" max="2" width="4.140625" style="73" customWidth="1"/>
    <col min="3" max="3" width="98" style="71" customWidth="1"/>
    <col min="4" max="4" width="9.5703125" style="8" customWidth="1"/>
    <col min="5" max="5" width="16.28515625" style="73" customWidth="1"/>
    <col min="6" max="16384" width="2.5703125" style="71"/>
  </cols>
  <sheetData>
    <row r="1" spans="1:20" ht="15.75" x14ac:dyDescent="0.25">
      <c r="A1" s="487" t="s">
        <v>333</v>
      </c>
      <c r="B1" s="487"/>
      <c r="C1" s="487"/>
      <c r="D1" s="487"/>
      <c r="E1" s="487"/>
    </row>
    <row r="2" spans="1:20" ht="15.75" x14ac:dyDescent="0.25">
      <c r="A2" s="487" t="s">
        <v>334</v>
      </c>
      <c r="B2" s="487"/>
      <c r="C2" s="487"/>
      <c r="D2" s="487"/>
      <c r="E2" s="487"/>
    </row>
    <row r="3" spans="1:20" ht="15.75" x14ac:dyDescent="0.25">
      <c r="A3" s="487" t="s">
        <v>30</v>
      </c>
      <c r="B3" s="487"/>
      <c r="C3" s="110" t="str">
        <f>IF('[2]IND (BUS PLUS)'!C3="","",'[2]IND (BUS PLUS)'!C3)</f>
        <v/>
      </c>
      <c r="D3" s="204" t="s">
        <v>31</v>
      </c>
      <c r="E3" s="204">
        <v>2019</v>
      </c>
    </row>
    <row r="4" spans="1:20" s="72" customFormat="1" ht="15.75" x14ac:dyDescent="0.25">
      <c r="A4" s="487" t="s">
        <v>32</v>
      </c>
      <c r="B4" s="487"/>
      <c r="C4" s="192" t="str">
        <f>IF('[2]IND (BUS PLUS)'!C4="","",'[2]IND (BUS PLUS)'!C4)</f>
        <v/>
      </c>
      <c r="D4" s="204" t="s">
        <v>33</v>
      </c>
      <c r="E4" s="108"/>
    </row>
    <row r="5" spans="1:20" s="72" customFormat="1" ht="15.75" x14ac:dyDescent="0.25">
      <c r="A5" s="153"/>
      <c r="B5" s="204" t="s">
        <v>35</v>
      </c>
      <c r="C5" s="204" t="s">
        <v>36</v>
      </c>
      <c r="D5" s="204" t="s">
        <v>37</v>
      </c>
      <c r="E5" s="204" t="s">
        <v>335</v>
      </c>
    </row>
    <row r="6" spans="1:20" ht="15.75" x14ac:dyDescent="0.25">
      <c r="A6" s="594" t="s">
        <v>336</v>
      </c>
      <c r="B6" s="206">
        <v>1</v>
      </c>
      <c r="C6" s="251" t="s">
        <v>337</v>
      </c>
      <c r="D6" s="204">
        <v>3239</v>
      </c>
      <c r="E6" s="108"/>
    </row>
    <row r="7" spans="1:20" s="6" customFormat="1" ht="15.75" x14ac:dyDescent="0.25">
      <c r="A7" s="594"/>
      <c r="B7" s="206">
        <v>2</v>
      </c>
      <c r="C7" s="252" t="s">
        <v>338</v>
      </c>
      <c r="D7" s="204">
        <v>3201</v>
      </c>
      <c r="E7" s="253"/>
      <c r="T7" s="6" t="s">
        <v>339</v>
      </c>
    </row>
    <row r="8" spans="1:20" s="6" customFormat="1" ht="15.75" x14ac:dyDescent="0.25">
      <c r="A8" s="594"/>
      <c r="B8" s="206">
        <v>3</v>
      </c>
      <c r="C8" s="252" t="s">
        <v>340</v>
      </c>
      <c r="D8" s="204">
        <v>3202</v>
      </c>
      <c r="E8" s="253"/>
    </row>
    <row r="9" spans="1:20" s="6" customFormat="1" ht="15.75" x14ac:dyDescent="0.25">
      <c r="A9" s="594"/>
      <c r="B9" s="206">
        <v>4</v>
      </c>
      <c r="C9" s="252" t="s">
        <v>341</v>
      </c>
      <c r="D9" s="204">
        <v>3203</v>
      </c>
      <c r="E9" s="253"/>
    </row>
    <row r="10" spans="1:20" s="6" customFormat="1" ht="15.75" x14ac:dyDescent="0.25">
      <c r="A10" s="594"/>
      <c r="B10" s="206">
        <v>5</v>
      </c>
      <c r="C10" s="252" t="s">
        <v>342</v>
      </c>
      <c r="D10" s="154">
        <v>3205</v>
      </c>
      <c r="E10" s="253"/>
    </row>
    <row r="11" spans="1:20" s="6" customFormat="1" ht="15.75" x14ac:dyDescent="0.25">
      <c r="A11" s="594"/>
      <c r="B11" s="206">
        <v>6</v>
      </c>
      <c r="C11" s="252" t="s">
        <v>343</v>
      </c>
      <c r="D11" s="154">
        <v>3206</v>
      </c>
      <c r="E11" s="253"/>
    </row>
    <row r="12" spans="1:20" s="6" customFormat="1" ht="15.75" x14ac:dyDescent="0.25">
      <c r="A12" s="594"/>
      <c r="B12" s="206">
        <v>7</v>
      </c>
      <c r="C12" s="252" t="s">
        <v>344</v>
      </c>
      <c r="D12" s="154">
        <v>3207</v>
      </c>
      <c r="E12" s="253"/>
    </row>
    <row r="13" spans="1:20" s="6" customFormat="1" ht="15.75" x14ac:dyDescent="0.25">
      <c r="A13" s="594"/>
      <c r="B13" s="206">
        <v>8</v>
      </c>
      <c r="C13" s="252" t="s">
        <v>345</v>
      </c>
      <c r="D13" s="154">
        <v>3208</v>
      </c>
      <c r="E13" s="253"/>
    </row>
    <row r="14" spans="1:20" s="6" customFormat="1" ht="15.75" x14ac:dyDescent="0.25">
      <c r="A14" s="594"/>
      <c r="B14" s="206">
        <v>9</v>
      </c>
      <c r="C14" s="254" t="s">
        <v>346</v>
      </c>
      <c r="D14" s="154">
        <v>3209</v>
      </c>
      <c r="E14" s="253"/>
    </row>
    <row r="15" spans="1:20" s="6" customFormat="1" ht="30.75" x14ac:dyDescent="0.25">
      <c r="A15" s="594"/>
      <c r="B15" s="206">
        <v>10</v>
      </c>
      <c r="C15" s="254" t="s">
        <v>347</v>
      </c>
      <c r="D15" s="154">
        <v>3210</v>
      </c>
      <c r="E15" s="253"/>
    </row>
    <row r="16" spans="1:20" s="6" customFormat="1" ht="15.75" x14ac:dyDescent="0.25">
      <c r="A16" s="594"/>
      <c r="B16" s="206">
        <v>11</v>
      </c>
      <c r="C16" s="252" t="s">
        <v>348</v>
      </c>
      <c r="D16" s="154">
        <v>3211</v>
      </c>
      <c r="E16" s="253"/>
    </row>
    <row r="17" spans="1:24" s="6" customFormat="1" ht="15.75" x14ac:dyDescent="0.25">
      <c r="A17" s="594"/>
      <c r="B17" s="206">
        <v>12</v>
      </c>
      <c r="C17" s="252" t="s">
        <v>349</v>
      </c>
      <c r="D17" s="154">
        <v>3212</v>
      </c>
      <c r="E17" s="253"/>
    </row>
    <row r="18" spans="1:24" s="48" customFormat="1" ht="30.75" x14ac:dyDescent="0.25">
      <c r="A18" s="594"/>
      <c r="B18" s="121">
        <v>13</v>
      </c>
      <c r="C18" s="254" t="s">
        <v>350</v>
      </c>
      <c r="D18" s="123">
        <v>3204</v>
      </c>
      <c r="E18" s="255"/>
    </row>
    <row r="19" spans="1:24" s="6" customFormat="1" ht="30.75" x14ac:dyDescent="0.25">
      <c r="A19" s="594"/>
      <c r="B19" s="206">
        <v>14</v>
      </c>
      <c r="C19" s="252" t="s">
        <v>351</v>
      </c>
      <c r="D19" s="154">
        <v>3213</v>
      </c>
      <c r="E19" s="253"/>
    </row>
    <row r="20" spans="1:24" s="6" customFormat="1" ht="30.75" x14ac:dyDescent="0.25">
      <c r="A20" s="594"/>
      <c r="B20" s="206">
        <v>15</v>
      </c>
      <c r="C20" s="252" t="s">
        <v>352</v>
      </c>
      <c r="D20" s="154">
        <v>3215</v>
      </c>
      <c r="E20" s="253"/>
    </row>
    <row r="21" spans="1:24" s="6" customFormat="1" ht="15.75" x14ac:dyDescent="0.25">
      <c r="A21" s="594"/>
      <c r="B21" s="206">
        <v>16</v>
      </c>
      <c r="C21" s="252" t="s">
        <v>353</v>
      </c>
      <c r="D21" s="204">
        <v>3216</v>
      </c>
      <c r="E21" s="253"/>
    </row>
    <row r="22" spans="1:24" s="6" customFormat="1" ht="15.75" x14ac:dyDescent="0.25">
      <c r="A22" s="594"/>
      <c r="B22" s="206">
        <v>17</v>
      </c>
      <c r="C22" s="252" t="s">
        <v>354</v>
      </c>
      <c r="D22" s="154">
        <v>3217</v>
      </c>
      <c r="E22" s="253"/>
    </row>
    <row r="23" spans="1:24" s="6" customFormat="1" ht="15.75" x14ac:dyDescent="0.25">
      <c r="A23" s="594"/>
      <c r="B23" s="206">
        <v>18</v>
      </c>
      <c r="C23" s="252" t="s">
        <v>355</v>
      </c>
      <c r="D23" s="204">
        <v>3218</v>
      </c>
      <c r="E23" s="253"/>
    </row>
    <row r="24" spans="1:24" s="6" customFormat="1" ht="15.75" x14ac:dyDescent="0.25">
      <c r="A24" s="594"/>
      <c r="B24" s="206">
        <v>19</v>
      </c>
      <c r="C24" s="252" t="s">
        <v>356</v>
      </c>
      <c r="D24" s="204">
        <v>3219</v>
      </c>
      <c r="E24" s="253"/>
    </row>
    <row r="25" spans="1:24" s="6" customFormat="1" ht="15.75" x14ac:dyDescent="0.25">
      <c r="A25" s="594"/>
      <c r="B25" s="206">
        <v>20</v>
      </c>
      <c r="C25" s="252" t="s">
        <v>357</v>
      </c>
      <c r="D25" s="204">
        <v>3220</v>
      </c>
      <c r="E25" s="253"/>
    </row>
    <row r="26" spans="1:24" s="6" customFormat="1" ht="30.75" x14ac:dyDescent="0.25">
      <c r="A26" s="594"/>
      <c r="B26" s="206">
        <v>21</v>
      </c>
      <c r="C26" s="252" t="s">
        <v>358</v>
      </c>
      <c r="D26" s="204">
        <v>3224</v>
      </c>
      <c r="E26" s="253"/>
    </row>
    <row r="27" spans="1:24" ht="15.75" x14ac:dyDescent="0.25">
      <c r="A27" s="594"/>
      <c r="B27" s="206">
        <v>22</v>
      </c>
      <c r="C27" s="252" t="s">
        <v>359</v>
      </c>
      <c r="D27" s="204">
        <v>3225</v>
      </c>
      <c r="E27" s="253"/>
    </row>
    <row r="28" spans="1:24" ht="15.75" x14ac:dyDescent="0.25">
      <c r="A28" s="594"/>
      <c r="B28" s="206">
        <v>23</v>
      </c>
      <c r="C28" s="252" t="s">
        <v>360</v>
      </c>
      <c r="D28" s="204">
        <v>3226</v>
      </c>
      <c r="E28" s="253"/>
      <c r="S28" s="6"/>
      <c r="T28" s="6"/>
      <c r="U28" s="6"/>
      <c r="V28" s="6"/>
      <c r="W28" s="6"/>
      <c r="X28" s="6"/>
    </row>
    <row r="29" spans="1:24" ht="15.75" x14ac:dyDescent="0.25">
      <c r="A29" s="594"/>
      <c r="B29" s="206">
        <v>24</v>
      </c>
      <c r="C29" s="252" t="s">
        <v>361</v>
      </c>
      <c r="D29" s="204">
        <v>3230</v>
      </c>
      <c r="E29" s="253"/>
    </row>
    <row r="30" spans="1:24" ht="15.75" x14ac:dyDescent="0.25">
      <c r="A30" s="594"/>
      <c r="B30" s="206">
        <v>25</v>
      </c>
      <c r="C30" s="252" t="s">
        <v>362</v>
      </c>
      <c r="D30" s="204">
        <v>3235</v>
      </c>
      <c r="E30" s="253"/>
    </row>
    <row r="31" spans="1:24" ht="15.75" x14ac:dyDescent="0.25">
      <c r="A31" s="594"/>
      <c r="B31" s="206">
        <v>26</v>
      </c>
      <c r="C31" s="252" t="s">
        <v>363</v>
      </c>
      <c r="D31" s="204">
        <v>3236</v>
      </c>
      <c r="E31" s="253"/>
    </row>
    <row r="32" spans="1:24" ht="15.75" x14ac:dyDescent="0.25">
      <c r="A32" s="594"/>
      <c r="B32" s="206">
        <v>27</v>
      </c>
      <c r="C32" s="252" t="s">
        <v>364</v>
      </c>
      <c r="D32" s="204">
        <v>3237</v>
      </c>
      <c r="E32" s="253"/>
    </row>
    <row r="33" spans="1:5" ht="15.75" x14ac:dyDescent="0.25">
      <c r="A33" s="594"/>
      <c r="B33" s="206">
        <v>28</v>
      </c>
      <c r="C33" s="252" t="s">
        <v>365</v>
      </c>
      <c r="D33" s="204">
        <v>3238</v>
      </c>
      <c r="E33" s="253"/>
    </row>
    <row r="34" spans="1:5" ht="15.75" x14ac:dyDescent="0.25">
      <c r="A34" s="594"/>
      <c r="B34" s="206">
        <v>29</v>
      </c>
      <c r="C34" s="252" t="s">
        <v>366</v>
      </c>
      <c r="D34" s="204">
        <v>3234</v>
      </c>
      <c r="E34" s="253"/>
    </row>
    <row r="35" spans="1:5" s="6" customFormat="1" ht="15.75" x14ac:dyDescent="0.25">
      <c r="A35" s="591" t="s">
        <v>367</v>
      </c>
      <c r="B35" s="206">
        <v>30</v>
      </c>
      <c r="C35" s="256" t="s">
        <v>604</v>
      </c>
      <c r="D35" s="204">
        <v>3259</v>
      </c>
      <c r="E35" s="108"/>
    </row>
    <row r="36" spans="1:5" ht="15.75" x14ac:dyDescent="0.25">
      <c r="A36" s="592"/>
      <c r="B36" s="206">
        <v>31</v>
      </c>
      <c r="C36" s="252" t="s">
        <v>289</v>
      </c>
      <c r="D36" s="204">
        <v>3245</v>
      </c>
      <c r="E36" s="253"/>
    </row>
    <row r="37" spans="1:5" ht="15.75" x14ac:dyDescent="0.25">
      <c r="A37" s="592"/>
      <c r="B37" s="206">
        <v>32</v>
      </c>
      <c r="C37" s="252" t="s">
        <v>290</v>
      </c>
      <c r="D37" s="204">
        <v>3246</v>
      </c>
      <c r="E37" s="253"/>
    </row>
    <row r="38" spans="1:5" ht="15.75" x14ac:dyDescent="0.25">
      <c r="A38" s="592"/>
      <c r="B38" s="206">
        <v>33</v>
      </c>
      <c r="C38" s="252" t="s">
        <v>368</v>
      </c>
      <c r="D38" s="204">
        <v>3247</v>
      </c>
      <c r="E38" s="253"/>
    </row>
    <row r="39" spans="1:5" ht="15.75" x14ac:dyDescent="0.25">
      <c r="A39" s="592"/>
      <c r="B39" s="206">
        <v>34</v>
      </c>
      <c r="C39" s="252" t="s">
        <v>369</v>
      </c>
      <c r="D39" s="204">
        <v>3248</v>
      </c>
      <c r="E39" s="253"/>
    </row>
    <row r="40" spans="1:5" ht="15.75" x14ac:dyDescent="0.25">
      <c r="A40" s="592"/>
      <c r="B40" s="206">
        <v>35</v>
      </c>
      <c r="C40" s="254" t="s">
        <v>370</v>
      </c>
      <c r="D40" s="204">
        <v>3250</v>
      </c>
      <c r="E40" s="253"/>
    </row>
    <row r="41" spans="1:5" s="73" customFormat="1" ht="15.75" x14ac:dyDescent="0.25">
      <c r="A41" s="592"/>
      <c r="B41" s="206">
        <v>36</v>
      </c>
      <c r="C41" s="252" t="s">
        <v>371</v>
      </c>
      <c r="D41" s="204">
        <v>3254</v>
      </c>
      <c r="E41" s="253"/>
    </row>
    <row r="42" spans="1:5" ht="15.75" x14ac:dyDescent="0.25">
      <c r="A42" s="592"/>
      <c r="B42" s="206">
        <v>37</v>
      </c>
      <c r="C42" s="252" t="s">
        <v>372</v>
      </c>
      <c r="D42" s="204">
        <v>3255</v>
      </c>
      <c r="E42" s="253"/>
    </row>
    <row r="43" spans="1:5" ht="15.75" x14ac:dyDescent="0.25">
      <c r="A43" s="592"/>
      <c r="B43" s="206">
        <v>38</v>
      </c>
      <c r="C43" s="252" t="s">
        <v>373</v>
      </c>
      <c r="D43" s="204">
        <v>3256</v>
      </c>
      <c r="E43" s="253"/>
    </row>
    <row r="44" spans="1:5" ht="15.75" x14ac:dyDescent="0.25">
      <c r="A44" s="592"/>
      <c r="B44" s="206">
        <v>39</v>
      </c>
      <c r="C44" s="252" t="s">
        <v>374</v>
      </c>
      <c r="D44" s="204">
        <v>3257</v>
      </c>
      <c r="E44" s="253"/>
    </row>
    <row r="45" spans="1:5" ht="15.75" x14ac:dyDescent="0.25">
      <c r="A45" s="593"/>
      <c r="B45" s="206">
        <v>40</v>
      </c>
      <c r="C45" s="252" t="s">
        <v>375</v>
      </c>
      <c r="D45" s="204">
        <v>3258</v>
      </c>
      <c r="E45" s="253"/>
    </row>
    <row r="46" spans="1:5" ht="15.75" x14ac:dyDescent="0.25">
      <c r="A46" s="257" t="s">
        <v>60</v>
      </c>
      <c r="B46" s="258"/>
      <c r="C46" s="259"/>
      <c r="D46" s="260" t="s">
        <v>61</v>
      </c>
      <c r="E46" s="261"/>
    </row>
    <row r="61" spans="1:5" s="6" customFormat="1" x14ac:dyDescent="0.2">
      <c r="A61" s="73"/>
      <c r="B61" s="73"/>
      <c r="C61" s="71"/>
      <c r="D61" s="8"/>
      <c r="E61" s="73"/>
    </row>
    <row r="62" spans="1:5" s="6" customFormat="1" x14ac:dyDescent="0.2">
      <c r="A62" s="73"/>
      <c r="B62" s="73"/>
      <c r="C62" s="71"/>
      <c r="D62" s="8"/>
      <c r="E62" s="73"/>
    </row>
    <row r="63" spans="1:5" s="6" customFormat="1" x14ac:dyDescent="0.2">
      <c r="A63" s="73"/>
      <c r="B63" s="73"/>
      <c r="C63" s="71"/>
      <c r="D63" s="8"/>
      <c r="E63" s="73"/>
    </row>
    <row r="64" spans="1:5" s="6" customFormat="1" x14ac:dyDescent="0.2">
      <c r="A64" s="73"/>
      <c r="B64" s="73"/>
      <c r="C64" s="71"/>
      <c r="D64" s="8"/>
      <c r="E64" s="73"/>
    </row>
  </sheetData>
  <mergeCells count="6">
    <mergeCell ref="A35:A45"/>
    <mergeCell ref="A1:E1"/>
    <mergeCell ref="A2:E2"/>
    <mergeCell ref="A3:B3"/>
    <mergeCell ref="A4:B4"/>
    <mergeCell ref="A6:A34"/>
  </mergeCells>
  <dataValidations count="1">
    <dataValidation type="whole" operator="greaterThanOrEqual" allowBlank="1" showInputMessage="1" showErrorMessage="1" sqref="E4 E6:E45">
      <formula1>0</formula1>
      <formula2>0</formula2>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0"/>
  <sheetViews>
    <sheetView workbookViewId="0">
      <selection activeCell="J23" sqref="J23:O29"/>
    </sheetView>
  </sheetViews>
  <sheetFormatPr defaultColWidth="2.5703125" defaultRowHeight="12.75" x14ac:dyDescent="0.2"/>
  <cols>
    <col min="1" max="1" width="4.140625" style="14" customWidth="1"/>
    <col min="2" max="2" width="4.140625" style="78" customWidth="1"/>
    <col min="3" max="3" width="42.85546875" style="80" customWidth="1"/>
    <col min="4" max="4" width="9" style="81" bestFit="1" customWidth="1"/>
    <col min="5" max="5" width="12.5703125" style="14" bestFit="1" customWidth="1"/>
    <col min="6" max="7" width="14" style="14" customWidth="1"/>
    <col min="8" max="8" width="9.5703125" style="14" customWidth="1"/>
    <col min="9" max="9" width="14" style="14" customWidth="1"/>
    <col min="10" max="10" width="8.5703125" style="82" bestFit="1" customWidth="1"/>
    <col min="11" max="11" width="7.42578125" style="14" customWidth="1"/>
    <col min="12" max="12" width="14" style="82" customWidth="1"/>
    <col min="13" max="13" width="7.42578125" style="82" customWidth="1"/>
    <col min="14" max="15" width="14" style="14" customWidth="1"/>
    <col min="16" max="24" width="2.5703125" style="4" customWidth="1"/>
    <col min="25" max="25" width="11.28515625" style="4" customWidth="1"/>
    <col min="26" max="160" width="2.5703125" style="4" customWidth="1"/>
    <col min="161" max="16384" width="2.5703125" style="14"/>
  </cols>
  <sheetData>
    <row r="1" spans="1:256" ht="15.75" x14ac:dyDescent="0.25">
      <c r="A1" s="609" t="s">
        <v>376</v>
      </c>
      <c r="B1" s="609"/>
      <c r="C1" s="609"/>
      <c r="D1" s="609"/>
      <c r="E1" s="609"/>
      <c r="F1" s="609"/>
      <c r="G1" s="609"/>
      <c r="H1" s="609"/>
      <c r="I1" s="609"/>
      <c r="J1" s="609"/>
      <c r="K1" s="609"/>
      <c r="L1" s="609"/>
      <c r="M1" s="609"/>
      <c r="N1" s="609"/>
      <c r="O1" s="609"/>
    </row>
    <row r="2" spans="1:256" ht="15.75" x14ac:dyDescent="0.25">
      <c r="A2" s="609" t="s">
        <v>377</v>
      </c>
      <c r="B2" s="609"/>
      <c r="C2" s="609"/>
      <c r="D2" s="609"/>
      <c r="E2" s="609"/>
      <c r="F2" s="609"/>
      <c r="G2" s="609"/>
      <c r="H2" s="609"/>
      <c r="I2" s="609"/>
      <c r="J2" s="609"/>
      <c r="K2" s="609"/>
      <c r="L2" s="609"/>
      <c r="M2" s="609"/>
      <c r="N2" s="609"/>
      <c r="O2" s="609"/>
    </row>
    <row r="3" spans="1:256" s="8" customFormat="1" ht="15.75" x14ac:dyDescent="0.25">
      <c r="A3" s="487" t="s">
        <v>30</v>
      </c>
      <c r="B3" s="487"/>
      <c r="C3" s="609" t="str">
        <f>IF('[2]IND (BUS PLUS)'!C3="","",'[2]IND (BUS PLUS)'!C3)</f>
        <v/>
      </c>
      <c r="D3" s="609"/>
      <c r="E3" s="609"/>
      <c r="F3" s="609"/>
      <c r="G3" s="609"/>
      <c r="H3" s="609"/>
      <c r="I3" s="609"/>
      <c r="J3" s="609"/>
      <c r="K3" s="609"/>
      <c r="L3" s="609"/>
      <c r="M3" s="609"/>
      <c r="N3" s="204" t="s">
        <v>31</v>
      </c>
      <c r="O3" s="204">
        <v>2019</v>
      </c>
    </row>
    <row r="4" spans="1:256" s="8" customFormat="1" ht="15.75" x14ac:dyDescent="0.25">
      <c r="A4" s="487" t="s">
        <v>32</v>
      </c>
      <c r="B4" s="487"/>
      <c r="C4" s="610" t="str">
        <f>IF('[2]IND (BUS PLUS)'!C4="","",'[2]IND (BUS PLUS)'!C4)</f>
        <v/>
      </c>
      <c r="D4" s="610"/>
      <c r="E4" s="610"/>
      <c r="F4" s="610"/>
      <c r="G4" s="610"/>
      <c r="H4" s="610"/>
      <c r="I4" s="610"/>
      <c r="J4" s="610"/>
      <c r="K4" s="610"/>
      <c r="L4" s="610"/>
      <c r="M4" s="610"/>
      <c r="N4" s="204" t="s">
        <v>33</v>
      </c>
      <c r="O4" s="108"/>
    </row>
    <row r="5" spans="1:256" s="74" customFormat="1" ht="78.75" x14ac:dyDescent="0.25">
      <c r="A5" s="227"/>
      <c r="B5" s="228" t="s">
        <v>35</v>
      </c>
      <c r="C5" s="229" t="s">
        <v>36</v>
      </c>
      <c r="D5" s="230" t="s">
        <v>37</v>
      </c>
      <c r="E5" s="231" t="s">
        <v>378</v>
      </c>
      <c r="F5" s="231" t="s">
        <v>379</v>
      </c>
      <c r="G5" s="231" t="s">
        <v>380</v>
      </c>
      <c r="H5" s="230" t="s">
        <v>381</v>
      </c>
      <c r="I5" s="231" t="s">
        <v>382</v>
      </c>
      <c r="J5" s="230" t="s">
        <v>381</v>
      </c>
      <c r="K5" s="231" t="s">
        <v>383</v>
      </c>
      <c r="L5" s="230" t="s">
        <v>384</v>
      </c>
      <c r="M5" s="230" t="s">
        <v>383</v>
      </c>
      <c r="N5" s="231" t="s">
        <v>385</v>
      </c>
      <c r="O5" s="231" t="s">
        <v>386</v>
      </c>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pans="1:256" s="74" customFormat="1" ht="15.75" x14ac:dyDescent="0.25">
      <c r="A6" s="227"/>
      <c r="B6" s="228"/>
      <c r="C6" s="229"/>
      <c r="D6" s="230"/>
      <c r="E6" s="231" t="s">
        <v>40</v>
      </c>
      <c r="F6" s="231" t="s">
        <v>41</v>
      </c>
      <c r="G6" s="231" t="s">
        <v>42</v>
      </c>
      <c r="H6" s="230" t="s">
        <v>387</v>
      </c>
      <c r="I6" s="231" t="s">
        <v>388</v>
      </c>
      <c r="J6" s="230" t="s">
        <v>389</v>
      </c>
      <c r="K6" s="231"/>
      <c r="L6" s="230" t="s">
        <v>390</v>
      </c>
      <c r="M6" s="230"/>
      <c r="N6" s="231" t="s">
        <v>391</v>
      </c>
      <c r="O6" s="231" t="s">
        <v>392</v>
      </c>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row>
    <row r="7" spans="1:256" s="6" customFormat="1" ht="15.75" x14ac:dyDescent="0.25">
      <c r="A7" s="595" t="s">
        <v>385</v>
      </c>
      <c r="B7" s="232">
        <v>1</v>
      </c>
      <c r="C7" s="207" t="s">
        <v>323</v>
      </c>
      <c r="D7" s="154">
        <v>3302</v>
      </c>
      <c r="E7" s="155"/>
      <c r="F7" s="155"/>
      <c r="G7" s="155"/>
      <c r="H7" s="233">
        <v>1</v>
      </c>
      <c r="I7" s="155"/>
      <c r="J7" s="233">
        <v>1</v>
      </c>
      <c r="K7" s="234">
        <v>0.15</v>
      </c>
      <c r="L7" s="108"/>
      <c r="M7" s="235">
        <v>0.1</v>
      </c>
      <c r="N7" s="108"/>
      <c r="O7" s="108"/>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ht="15.75" x14ac:dyDescent="0.25">
      <c r="A8" s="595"/>
      <c r="B8" s="232">
        <v>2</v>
      </c>
      <c r="C8" s="207" t="s">
        <v>393</v>
      </c>
      <c r="D8" s="154">
        <v>330204</v>
      </c>
      <c r="E8" s="155"/>
      <c r="F8" s="155"/>
      <c r="G8" s="155"/>
      <c r="H8" s="233">
        <v>1</v>
      </c>
      <c r="I8" s="155"/>
      <c r="J8" s="233">
        <v>1</v>
      </c>
      <c r="K8" s="236">
        <v>1</v>
      </c>
      <c r="L8" s="108"/>
      <c r="M8" s="236">
        <v>1</v>
      </c>
      <c r="N8" s="108"/>
      <c r="O8" s="108"/>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row>
    <row r="9" spans="1:256" s="6" customFormat="1" ht="30.75" x14ac:dyDescent="0.25">
      <c r="A9" s="595"/>
      <c r="B9" s="232">
        <v>3</v>
      </c>
      <c r="C9" s="207" t="s">
        <v>394</v>
      </c>
      <c r="D9" s="154">
        <v>330301</v>
      </c>
      <c r="E9" s="155"/>
      <c r="F9" s="155"/>
      <c r="G9" s="155"/>
      <c r="H9" s="233">
        <v>1</v>
      </c>
      <c r="I9" s="155"/>
      <c r="J9" s="233">
        <v>1</v>
      </c>
      <c r="K9" s="235">
        <v>0.25</v>
      </c>
      <c r="L9" s="108"/>
      <c r="M9" s="235">
        <v>0.15</v>
      </c>
      <c r="N9" s="108"/>
      <c r="O9" s="108"/>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s="6" customFormat="1" ht="45.75" x14ac:dyDescent="0.25">
      <c r="A10" s="595"/>
      <c r="B10" s="232">
        <v>4</v>
      </c>
      <c r="C10" s="207" t="s">
        <v>395</v>
      </c>
      <c r="D10" s="154">
        <v>330302</v>
      </c>
      <c r="E10" s="155"/>
      <c r="F10" s="155"/>
      <c r="G10" s="155"/>
      <c r="H10" s="233">
        <v>1</v>
      </c>
      <c r="I10" s="155"/>
      <c r="J10" s="233">
        <v>1</v>
      </c>
      <c r="K10" s="235">
        <v>0.25</v>
      </c>
      <c r="L10" s="108"/>
      <c r="M10" s="235">
        <v>0.3</v>
      </c>
      <c r="N10" s="108"/>
      <c r="O10" s="108"/>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s="6" customFormat="1" ht="15.75" x14ac:dyDescent="0.25">
      <c r="A11" s="595"/>
      <c r="B11" s="232">
        <v>5</v>
      </c>
      <c r="C11" s="207" t="s">
        <v>396</v>
      </c>
      <c r="D11" s="154">
        <v>330303</v>
      </c>
      <c r="E11" s="155"/>
      <c r="F11" s="155"/>
      <c r="G11" s="155"/>
      <c r="H11" s="233">
        <v>1</v>
      </c>
      <c r="I11" s="155"/>
      <c r="J11" s="233">
        <v>1</v>
      </c>
      <c r="K11" s="235">
        <v>0</v>
      </c>
      <c r="L11" s="108"/>
      <c r="M11" s="235">
        <v>0.15</v>
      </c>
      <c r="N11" s="108"/>
      <c r="O11" s="108"/>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s="6" customFormat="1" ht="15.75" x14ac:dyDescent="0.25">
      <c r="A12" s="595"/>
      <c r="B12" s="232">
        <v>6</v>
      </c>
      <c r="C12" s="207" t="s">
        <v>397</v>
      </c>
      <c r="D12" s="154">
        <v>330304</v>
      </c>
      <c r="E12" s="155"/>
      <c r="F12" s="155"/>
      <c r="G12" s="155"/>
      <c r="H12" s="233">
        <v>1</v>
      </c>
      <c r="I12" s="155"/>
      <c r="J12" s="233">
        <v>1</v>
      </c>
      <c r="K12" s="235">
        <v>0.25</v>
      </c>
      <c r="L12" s="108"/>
      <c r="M12" s="235">
        <v>0.15</v>
      </c>
      <c r="N12" s="108"/>
      <c r="O12" s="108"/>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s="6" customFormat="1" ht="30.75" x14ac:dyDescent="0.25">
      <c r="A13" s="595"/>
      <c r="B13" s="232">
        <v>7</v>
      </c>
      <c r="C13" s="207" t="s">
        <v>398</v>
      </c>
      <c r="D13" s="154">
        <v>330305</v>
      </c>
      <c r="E13" s="155"/>
      <c r="F13" s="155"/>
      <c r="G13" s="155"/>
      <c r="H13" s="233">
        <v>1</v>
      </c>
      <c r="I13" s="155"/>
      <c r="J13" s="233">
        <v>1</v>
      </c>
      <c r="K13" s="235">
        <v>0.25</v>
      </c>
      <c r="L13" s="108"/>
      <c r="M13" s="235">
        <v>1</v>
      </c>
      <c r="N13" s="108"/>
      <c r="O13" s="108"/>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s="6" customFormat="1" ht="30.75" x14ac:dyDescent="0.25">
      <c r="A14" s="595"/>
      <c r="B14" s="232">
        <v>8</v>
      </c>
      <c r="C14" s="207" t="s">
        <v>399</v>
      </c>
      <c r="D14" s="154">
        <v>330306</v>
      </c>
      <c r="E14" s="155"/>
      <c r="F14" s="155"/>
      <c r="G14" s="155"/>
      <c r="H14" s="233">
        <v>1</v>
      </c>
      <c r="I14" s="155"/>
      <c r="J14" s="233">
        <v>1</v>
      </c>
      <c r="K14" s="235">
        <v>0.25</v>
      </c>
      <c r="L14" s="108"/>
      <c r="M14" s="235">
        <v>0.2</v>
      </c>
      <c r="N14" s="108"/>
      <c r="O14" s="108"/>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ht="15.75" x14ac:dyDescent="0.25">
      <c r="A15" s="595"/>
      <c r="B15" s="232">
        <v>9</v>
      </c>
      <c r="C15" s="207" t="s">
        <v>400</v>
      </c>
      <c r="D15" s="154">
        <v>330307</v>
      </c>
      <c r="E15" s="155"/>
      <c r="F15" s="155"/>
      <c r="G15" s="155"/>
      <c r="H15" s="233">
        <v>1</v>
      </c>
      <c r="I15" s="155"/>
      <c r="J15" s="233">
        <v>1</v>
      </c>
      <c r="K15" s="236">
        <v>0.25</v>
      </c>
      <c r="L15" s="108"/>
      <c r="M15" s="236">
        <v>0.15</v>
      </c>
      <c r="N15" s="108"/>
      <c r="O15" s="108"/>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row>
    <row r="16" spans="1:256" ht="30.75" x14ac:dyDescent="0.25">
      <c r="A16" s="595"/>
      <c r="B16" s="232">
        <v>10</v>
      </c>
      <c r="C16" s="207" t="s">
        <v>401</v>
      </c>
      <c r="D16" s="154">
        <v>330308</v>
      </c>
      <c r="E16" s="155"/>
      <c r="F16" s="155"/>
      <c r="G16" s="155"/>
      <c r="H16" s="233">
        <v>1</v>
      </c>
      <c r="I16" s="155"/>
      <c r="J16" s="233">
        <v>1</v>
      </c>
      <c r="K16" s="236">
        <v>0.9</v>
      </c>
      <c r="L16" s="108"/>
      <c r="M16" s="236">
        <v>0.15</v>
      </c>
      <c r="N16" s="108"/>
      <c r="O16" s="108"/>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17" spans="1:256" s="6" customFormat="1" ht="15.75" x14ac:dyDescent="0.25">
      <c r="A17" s="595"/>
      <c r="B17" s="232">
        <v>11</v>
      </c>
      <c r="C17" s="207" t="s">
        <v>402</v>
      </c>
      <c r="D17" s="154">
        <v>33041</v>
      </c>
      <c r="E17" s="155"/>
      <c r="F17" s="155"/>
      <c r="G17" s="155"/>
      <c r="H17" s="233">
        <v>1</v>
      </c>
      <c r="I17" s="155"/>
      <c r="J17" s="233">
        <v>1</v>
      </c>
      <c r="K17" s="235">
        <v>0</v>
      </c>
      <c r="L17" s="108"/>
      <c r="M17" s="235">
        <v>0.15</v>
      </c>
      <c r="N17" s="108"/>
      <c r="O17" s="108"/>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s="6" customFormat="1" ht="15.75" x14ac:dyDescent="0.25">
      <c r="A18" s="595"/>
      <c r="B18" s="232">
        <v>12</v>
      </c>
      <c r="C18" s="207" t="s">
        <v>403</v>
      </c>
      <c r="D18" s="154">
        <v>33042</v>
      </c>
      <c r="E18" s="155"/>
      <c r="F18" s="155"/>
      <c r="G18" s="155"/>
      <c r="H18" s="233">
        <v>1</v>
      </c>
      <c r="I18" s="155"/>
      <c r="J18" s="233">
        <v>1</v>
      </c>
      <c r="K18" s="235">
        <v>0.25</v>
      </c>
      <c r="L18" s="108"/>
      <c r="M18" s="235">
        <v>0.15</v>
      </c>
      <c r="N18" s="108"/>
      <c r="O18" s="108"/>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ht="15.75" x14ac:dyDescent="0.25">
      <c r="A19" s="595"/>
      <c r="B19" s="232">
        <v>13</v>
      </c>
      <c r="C19" s="207" t="s">
        <v>404</v>
      </c>
      <c r="D19" s="154">
        <v>33043</v>
      </c>
      <c r="E19" s="155"/>
      <c r="F19" s="155"/>
      <c r="G19" s="155"/>
      <c r="H19" s="233">
        <v>1</v>
      </c>
      <c r="I19" s="155"/>
      <c r="J19" s="233">
        <v>1</v>
      </c>
      <c r="K19" s="235">
        <v>0.25</v>
      </c>
      <c r="L19" s="108"/>
      <c r="M19" s="235">
        <v>0.15</v>
      </c>
      <c r="N19" s="108"/>
      <c r="O19" s="108"/>
    </row>
    <row r="20" spans="1:256" ht="15.75" x14ac:dyDescent="0.25">
      <c r="A20" s="595"/>
      <c r="B20" s="232">
        <v>14</v>
      </c>
      <c r="C20" s="207" t="s">
        <v>405</v>
      </c>
      <c r="D20" s="154">
        <v>33044</v>
      </c>
      <c r="E20" s="155"/>
      <c r="F20" s="155"/>
      <c r="G20" s="155"/>
      <c r="H20" s="233">
        <v>1</v>
      </c>
      <c r="I20" s="155"/>
      <c r="J20" s="233">
        <v>1</v>
      </c>
      <c r="K20" s="235">
        <v>0.25</v>
      </c>
      <c r="L20" s="108"/>
      <c r="M20" s="235">
        <v>0.3</v>
      </c>
      <c r="N20" s="108"/>
      <c r="O20" s="108"/>
    </row>
    <row r="21" spans="1:256" s="7" customFormat="1" ht="31.5" x14ac:dyDescent="0.25">
      <c r="A21" s="595"/>
      <c r="B21" s="232">
        <v>15</v>
      </c>
      <c r="C21" s="203" t="s">
        <v>369</v>
      </c>
      <c r="D21" s="237">
        <v>3248</v>
      </c>
      <c r="E21" s="108"/>
      <c r="F21" s="108"/>
      <c r="G21" s="108"/>
      <c r="H21" s="238"/>
      <c r="I21" s="108"/>
      <c r="J21" s="238"/>
      <c r="K21" s="238" t="s">
        <v>406</v>
      </c>
      <c r="L21" s="108"/>
      <c r="M21" s="238" t="s">
        <v>406</v>
      </c>
      <c r="N21" s="108"/>
      <c r="O21" s="108"/>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ht="31.5" x14ac:dyDescent="0.25">
      <c r="A22" s="595" t="s">
        <v>407</v>
      </c>
      <c r="B22" s="232"/>
      <c r="C22" s="239" t="s">
        <v>36</v>
      </c>
      <c r="D22" s="240" t="s">
        <v>37</v>
      </c>
      <c r="E22" s="241" t="s">
        <v>378</v>
      </c>
      <c r="F22" s="241" t="s">
        <v>408</v>
      </c>
      <c r="G22" s="230" t="s">
        <v>381</v>
      </c>
      <c r="H22" s="596" t="s">
        <v>407</v>
      </c>
      <c r="I22" s="597"/>
      <c r="J22" s="242"/>
      <c r="K22" s="242"/>
      <c r="L22" s="242"/>
      <c r="M22" s="242"/>
      <c r="N22" s="242"/>
      <c r="O22" s="242"/>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ht="15.75" x14ac:dyDescent="0.25">
      <c r="A23" s="595"/>
      <c r="B23" s="232"/>
      <c r="C23" s="239"/>
      <c r="D23" s="240"/>
      <c r="E23" s="241" t="s">
        <v>40</v>
      </c>
      <c r="F23" s="241" t="s">
        <v>41</v>
      </c>
      <c r="G23" s="243" t="s">
        <v>42</v>
      </c>
      <c r="H23" s="598" t="s">
        <v>387</v>
      </c>
      <c r="I23" s="598"/>
      <c r="J23" s="599"/>
      <c r="K23" s="600"/>
      <c r="L23" s="600"/>
      <c r="M23" s="600"/>
      <c r="N23" s="600"/>
      <c r="O23" s="601"/>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ht="15.75" x14ac:dyDescent="0.25">
      <c r="A24" s="595"/>
      <c r="B24" s="232">
        <v>16</v>
      </c>
      <c r="C24" s="207" t="s">
        <v>409</v>
      </c>
      <c r="D24" s="244">
        <v>3305</v>
      </c>
      <c r="E24" s="245"/>
      <c r="F24" s="155"/>
      <c r="G24" s="246"/>
      <c r="H24" s="608"/>
      <c r="I24" s="608"/>
      <c r="J24" s="602"/>
      <c r="K24" s="603"/>
      <c r="L24" s="603"/>
      <c r="M24" s="603"/>
      <c r="N24" s="603"/>
      <c r="O24" s="604"/>
    </row>
    <row r="25" spans="1:256" ht="15.75" x14ac:dyDescent="0.25">
      <c r="A25" s="595"/>
      <c r="B25" s="232">
        <v>17</v>
      </c>
      <c r="C25" s="207" t="s">
        <v>409</v>
      </c>
      <c r="D25" s="244">
        <v>3305</v>
      </c>
      <c r="E25" s="245"/>
      <c r="F25" s="155"/>
      <c r="G25" s="246"/>
      <c r="H25" s="608"/>
      <c r="I25" s="608"/>
      <c r="J25" s="602"/>
      <c r="K25" s="603"/>
      <c r="L25" s="603"/>
      <c r="M25" s="603"/>
      <c r="N25" s="603"/>
      <c r="O25" s="604"/>
    </row>
    <row r="26" spans="1:256" ht="15.75" x14ac:dyDescent="0.25">
      <c r="A26" s="595"/>
      <c r="B26" s="232">
        <v>18</v>
      </c>
      <c r="C26" s="207" t="s">
        <v>409</v>
      </c>
      <c r="D26" s="244">
        <v>3305</v>
      </c>
      <c r="E26" s="245"/>
      <c r="F26" s="155"/>
      <c r="G26" s="246"/>
      <c r="H26" s="608"/>
      <c r="I26" s="608"/>
      <c r="J26" s="602"/>
      <c r="K26" s="603"/>
      <c r="L26" s="603"/>
      <c r="M26" s="603"/>
      <c r="N26" s="603"/>
      <c r="O26" s="604"/>
    </row>
    <row r="27" spans="1:256" ht="30.75" x14ac:dyDescent="0.25">
      <c r="A27" s="595"/>
      <c r="B27" s="232">
        <v>19</v>
      </c>
      <c r="C27" s="207" t="s">
        <v>410</v>
      </c>
      <c r="D27" s="244">
        <v>330516</v>
      </c>
      <c r="E27" s="245"/>
      <c r="F27" s="155"/>
      <c r="G27" s="246"/>
      <c r="H27" s="608"/>
      <c r="I27" s="608"/>
      <c r="J27" s="602"/>
      <c r="K27" s="603"/>
      <c r="L27" s="603"/>
      <c r="M27" s="603"/>
      <c r="N27" s="603"/>
      <c r="O27" s="604"/>
    </row>
    <row r="28" spans="1:256" s="7" customFormat="1" ht="15.75" x14ac:dyDescent="0.25">
      <c r="A28" s="595"/>
      <c r="B28" s="247">
        <v>20</v>
      </c>
      <c r="C28" s="203" t="s">
        <v>368</v>
      </c>
      <c r="D28" s="248">
        <v>3247</v>
      </c>
      <c r="E28" s="108"/>
      <c r="F28" s="108"/>
      <c r="G28" s="249"/>
      <c r="H28" s="608"/>
      <c r="I28" s="608"/>
      <c r="J28" s="602"/>
      <c r="K28" s="603"/>
      <c r="L28" s="603"/>
      <c r="M28" s="603"/>
      <c r="N28" s="603"/>
      <c r="O28" s="604"/>
    </row>
    <row r="29" spans="1:256" ht="15.75" x14ac:dyDescent="0.25">
      <c r="A29" s="595"/>
      <c r="B29" s="232">
        <v>21</v>
      </c>
      <c r="C29" s="250" t="s">
        <v>411</v>
      </c>
      <c r="D29" s="244">
        <v>3306</v>
      </c>
      <c r="E29" s="245"/>
      <c r="F29" s="245"/>
      <c r="G29" s="246"/>
      <c r="H29" s="608"/>
      <c r="I29" s="608"/>
      <c r="J29" s="605"/>
      <c r="K29" s="606"/>
      <c r="L29" s="606"/>
      <c r="M29" s="606"/>
      <c r="N29" s="606"/>
      <c r="O29" s="607"/>
    </row>
    <row r="30" spans="1:256" x14ac:dyDescent="0.2">
      <c r="A30" s="72" t="s">
        <v>60</v>
      </c>
      <c r="B30" s="73"/>
      <c r="C30" s="71"/>
      <c r="D30" s="8"/>
      <c r="E30" s="73"/>
      <c r="F30" s="71"/>
      <c r="G30" s="71"/>
      <c r="H30" s="71"/>
      <c r="I30" s="71"/>
      <c r="J30" s="71"/>
      <c r="K30" s="71"/>
      <c r="L30" s="71"/>
      <c r="M30" s="71"/>
      <c r="N30" s="71" t="s">
        <v>61</v>
      </c>
      <c r="O30" s="79"/>
    </row>
  </sheetData>
  <mergeCells count="17">
    <mergeCell ref="A1:O1"/>
    <mergeCell ref="A2:O2"/>
    <mergeCell ref="A3:B3"/>
    <mergeCell ref="C3:M3"/>
    <mergeCell ref="A4:B4"/>
    <mergeCell ref="C4:M4"/>
    <mergeCell ref="A7:A21"/>
    <mergeCell ref="A22:A29"/>
    <mergeCell ref="H22:I22"/>
    <mergeCell ref="H23:I23"/>
    <mergeCell ref="J23:O29"/>
    <mergeCell ref="H24:I24"/>
    <mergeCell ref="H25:I25"/>
    <mergeCell ref="H26:I26"/>
    <mergeCell ref="H27:I27"/>
    <mergeCell ref="H28:I28"/>
    <mergeCell ref="H29:I29"/>
  </mergeCells>
  <dataValidations count="1">
    <dataValidation type="whole" operator="greaterThanOrEqual" allowBlank="1" showInputMessage="1" showErrorMessage="1" sqref="E7:I20 E24:F27 E21:G21 H24:H29 E29:F29 I21 L7:L21 E28:G28 O4 N7:O21">
      <formula1>0</formula1>
      <formula2>0</formula2>
    </dataValidation>
  </dataValidation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46"/>
  <sheetViews>
    <sheetView topLeftCell="A28" zoomScale="110" zoomScaleNormal="110" workbookViewId="0">
      <selection activeCell="C28" sqref="C28"/>
    </sheetView>
  </sheetViews>
  <sheetFormatPr defaultColWidth="15.42578125" defaultRowHeight="12.75" x14ac:dyDescent="0.2"/>
  <cols>
    <col min="1" max="1" width="5.140625" style="4" customWidth="1"/>
    <col min="2" max="2" width="5.140625" style="5" customWidth="1"/>
    <col min="3" max="3" width="54.42578125" style="12" customWidth="1"/>
    <col min="4" max="4" width="11.7109375" style="10" bestFit="1" customWidth="1"/>
    <col min="5" max="5" width="13.42578125" style="4" customWidth="1"/>
    <col min="6" max="6" width="14.28515625" style="4" customWidth="1"/>
    <col min="7" max="7" width="15.28515625" style="4" customWidth="1"/>
    <col min="8" max="8" width="14.42578125" style="4" customWidth="1"/>
    <col min="9" max="9" width="13.85546875" style="4" customWidth="1"/>
    <col min="10" max="10" width="5.85546875" style="4" customWidth="1"/>
    <col min="11" max="12" width="4.7109375" style="4" customWidth="1"/>
    <col min="13" max="13" width="5.42578125" style="4" customWidth="1"/>
    <col min="14" max="14" width="4.42578125" style="4" customWidth="1"/>
    <col min="15" max="16" width="4.5703125" style="4" customWidth="1"/>
    <col min="17" max="17" width="6.140625" style="4" customWidth="1"/>
    <col min="18" max="16384" width="15.42578125" style="6"/>
  </cols>
  <sheetData>
    <row r="1" spans="1:17" ht="15.75" x14ac:dyDescent="0.25">
      <c r="A1" s="487" t="s">
        <v>20</v>
      </c>
      <c r="B1" s="487"/>
      <c r="C1" s="487"/>
      <c r="D1" s="487"/>
      <c r="E1" s="487"/>
      <c r="F1" s="487"/>
      <c r="G1" s="487"/>
      <c r="H1" s="487"/>
      <c r="I1" s="487"/>
    </row>
    <row r="2" spans="1:17" ht="15.75" x14ac:dyDescent="0.25">
      <c r="A2" s="487" t="s">
        <v>30</v>
      </c>
      <c r="B2" s="487"/>
      <c r="C2" s="483" t="s">
        <v>412</v>
      </c>
      <c r="D2" s="483"/>
      <c r="E2" s="483"/>
      <c r="F2" s="483"/>
      <c r="G2" s="483"/>
      <c r="H2" s="103" t="s">
        <v>31</v>
      </c>
      <c r="I2" s="103">
        <v>2019</v>
      </c>
    </row>
    <row r="3" spans="1:17" ht="15.75" x14ac:dyDescent="0.25">
      <c r="A3" s="487" t="s">
        <v>32</v>
      </c>
      <c r="B3" s="487"/>
      <c r="C3" s="614" t="s">
        <v>412</v>
      </c>
      <c r="D3" s="614"/>
      <c r="E3" s="614"/>
      <c r="F3" s="614"/>
      <c r="G3" s="614"/>
      <c r="H3" s="103" t="s">
        <v>33</v>
      </c>
      <c r="I3" s="108"/>
    </row>
    <row r="4" spans="1:17" ht="63" x14ac:dyDescent="0.25">
      <c r="A4" s="109"/>
      <c r="B4" s="110" t="s">
        <v>35</v>
      </c>
      <c r="C4" s="111" t="s">
        <v>36</v>
      </c>
      <c r="D4" s="103" t="s">
        <v>37</v>
      </c>
      <c r="E4" s="111" t="s">
        <v>53</v>
      </c>
      <c r="F4" s="112" t="s">
        <v>413</v>
      </c>
      <c r="G4" s="113" t="s">
        <v>414</v>
      </c>
      <c r="H4" s="113" t="s">
        <v>415</v>
      </c>
      <c r="I4" s="113" t="s">
        <v>416</v>
      </c>
    </row>
    <row r="5" spans="1:17" ht="15.75" x14ac:dyDescent="0.2">
      <c r="A5" s="114"/>
      <c r="B5" s="115"/>
      <c r="C5" s="116"/>
      <c r="D5" s="102"/>
      <c r="E5" s="116" t="s">
        <v>40</v>
      </c>
      <c r="F5" s="117" t="s">
        <v>41</v>
      </c>
      <c r="G5" s="117" t="s">
        <v>42</v>
      </c>
      <c r="H5" s="117" t="s">
        <v>387</v>
      </c>
      <c r="I5" s="117" t="s">
        <v>388</v>
      </c>
      <c r="J5" s="11"/>
    </row>
    <row r="6" spans="1:17" ht="15.75" x14ac:dyDescent="0.25">
      <c r="A6" s="615" t="s">
        <v>416</v>
      </c>
      <c r="B6" s="118">
        <v>1</v>
      </c>
      <c r="C6" s="119" t="s">
        <v>417</v>
      </c>
      <c r="D6" s="120"/>
      <c r="E6" s="108"/>
      <c r="F6" s="108"/>
      <c r="G6" s="108"/>
      <c r="H6" s="108"/>
      <c r="I6" s="108"/>
    </row>
    <row r="7" spans="1:17" s="48" customFormat="1" ht="15.75" x14ac:dyDescent="0.25">
      <c r="A7" s="615"/>
      <c r="B7" s="121">
        <v>2</v>
      </c>
      <c r="C7" s="122" t="s">
        <v>113</v>
      </c>
      <c r="D7" s="123">
        <v>64010161</v>
      </c>
      <c r="E7" s="124"/>
      <c r="F7" s="124"/>
      <c r="G7" s="124"/>
      <c r="H7" s="124"/>
      <c r="I7" s="124"/>
      <c r="J7" s="14"/>
      <c r="K7" s="14"/>
      <c r="L7" s="14"/>
      <c r="M7" s="14"/>
      <c r="N7" s="14"/>
      <c r="O7" s="14"/>
      <c r="P7" s="14"/>
      <c r="Q7" s="14"/>
    </row>
    <row r="8" spans="1:17" ht="15.75" x14ac:dyDescent="0.25">
      <c r="A8" s="615"/>
      <c r="B8" s="198">
        <v>3</v>
      </c>
      <c r="C8" s="106" t="s">
        <v>85</v>
      </c>
      <c r="D8" s="120">
        <v>64010181</v>
      </c>
      <c r="E8" s="108"/>
      <c r="F8" s="108"/>
      <c r="G8" s="108"/>
      <c r="H8" s="108"/>
      <c r="I8" s="108"/>
    </row>
    <row r="9" spans="1:17" s="104" customFormat="1" ht="15.75" x14ac:dyDescent="0.25">
      <c r="A9" s="615"/>
      <c r="B9" s="121">
        <v>4</v>
      </c>
      <c r="C9" s="199" t="s">
        <v>599</v>
      </c>
      <c r="D9" s="174">
        <v>64010081</v>
      </c>
      <c r="E9" s="125"/>
      <c r="F9" s="125"/>
      <c r="G9" s="125"/>
      <c r="H9" s="125"/>
      <c r="I9" s="125"/>
      <c r="J9" s="107"/>
      <c r="K9" s="107"/>
      <c r="L9" s="107"/>
      <c r="M9" s="107"/>
      <c r="N9" s="107"/>
      <c r="O9" s="107"/>
      <c r="P9" s="107"/>
      <c r="Q9" s="107"/>
    </row>
    <row r="10" spans="1:17" ht="15.75" x14ac:dyDescent="0.25">
      <c r="A10" s="615"/>
      <c r="B10" s="198">
        <v>5</v>
      </c>
      <c r="C10" s="106" t="s">
        <v>418</v>
      </c>
      <c r="D10" s="120">
        <v>64060152</v>
      </c>
      <c r="E10" s="108"/>
      <c r="F10" s="108"/>
      <c r="G10" s="108"/>
      <c r="H10" s="108"/>
      <c r="I10" s="108"/>
    </row>
    <row r="11" spans="1:17" ht="15.75" x14ac:dyDescent="0.25">
      <c r="A11" s="615"/>
      <c r="B11" s="121">
        <v>6</v>
      </c>
      <c r="C11" s="126" t="s">
        <v>419</v>
      </c>
      <c r="D11" s="120">
        <v>64060154</v>
      </c>
      <c r="E11" s="108"/>
      <c r="F11" s="108"/>
      <c r="G11" s="108"/>
      <c r="H11" s="108"/>
      <c r="I11" s="108"/>
    </row>
    <row r="12" spans="1:17" ht="15.75" x14ac:dyDescent="0.25">
      <c r="A12" s="615"/>
      <c r="B12" s="198">
        <v>7</v>
      </c>
      <c r="C12" s="126" t="s">
        <v>420</v>
      </c>
      <c r="D12" s="120">
        <v>64060170</v>
      </c>
      <c r="E12" s="108"/>
      <c r="F12" s="108"/>
      <c r="G12" s="108"/>
      <c r="H12" s="108"/>
      <c r="I12" s="108"/>
    </row>
    <row r="13" spans="1:17" ht="15.75" x14ac:dyDescent="0.25">
      <c r="A13" s="615"/>
      <c r="B13" s="121">
        <v>8</v>
      </c>
      <c r="C13" s="126" t="s">
        <v>421</v>
      </c>
      <c r="D13" s="120">
        <v>64060180</v>
      </c>
      <c r="E13" s="108"/>
      <c r="F13" s="108"/>
      <c r="G13" s="108"/>
      <c r="H13" s="108"/>
      <c r="I13" s="108"/>
    </row>
    <row r="14" spans="1:17" ht="63" x14ac:dyDescent="0.25">
      <c r="A14" s="128"/>
      <c r="B14" s="129" t="s">
        <v>35</v>
      </c>
      <c r="C14" s="130" t="s">
        <v>36</v>
      </c>
      <c r="D14" s="131" t="s">
        <v>37</v>
      </c>
      <c r="E14" s="130" t="s">
        <v>53</v>
      </c>
      <c r="F14" s="132" t="s">
        <v>422</v>
      </c>
      <c r="G14" s="132" t="s">
        <v>414</v>
      </c>
      <c r="H14" s="132" t="s">
        <v>415</v>
      </c>
      <c r="I14" s="132" t="s">
        <v>423</v>
      </c>
    </row>
    <row r="15" spans="1:17" ht="15.75" x14ac:dyDescent="0.2">
      <c r="A15" s="133"/>
      <c r="B15" s="134"/>
      <c r="C15" s="135"/>
      <c r="D15" s="136"/>
      <c r="E15" s="135" t="s">
        <v>40</v>
      </c>
      <c r="F15" s="137" t="s">
        <v>41</v>
      </c>
      <c r="G15" s="137" t="s">
        <v>42</v>
      </c>
      <c r="H15" s="137" t="s">
        <v>387</v>
      </c>
      <c r="I15" s="137" t="s">
        <v>388</v>
      </c>
      <c r="J15" s="71"/>
    </row>
    <row r="16" spans="1:17" ht="15.75" x14ac:dyDescent="0.25">
      <c r="A16" s="611" t="s">
        <v>424</v>
      </c>
      <c r="B16" s="138">
        <v>9</v>
      </c>
      <c r="C16" s="139" t="s">
        <v>425</v>
      </c>
      <c r="D16" s="140">
        <v>64010052</v>
      </c>
      <c r="E16" s="108"/>
      <c r="F16" s="108"/>
      <c r="G16" s="108"/>
      <c r="H16" s="108"/>
      <c r="I16" s="108"/>
    </row>
    <row r="17" spans="1:9" ht="15.75" x14ac:dyDescent="0.25">
      <c r="A17" s="612"/>
      <c r="B17" s="138">
        <v>10</v>
      </c>
      <c r="C17" s="139" t="s">
        <v>73</v>
      </c>
      <c r="D17" s="140">
        <v>64010054</v>
      </c>
      <c r="E17" s="108"/>
      <c r="F17" s="108"/>
      <c r="G17" s="108"/>
      <c r="H17" s="108"/>
      <c r="I17" s="108"/>
    </row>
    <row r="18" spans="1:9" ht="15.75" x14ac:dyDescent="0.25">
      <c r="A18" s="612"/>
      <c r="B18" s="138">
        <v>11</v>
      </c>
      <c r="C18" s="139" t="s">
        <v>74</v>
      </c>
      <c r="D18" s="140">
        <v>64010056</v>
      </c>
      <c r="E18" s="108"/>
      <c r="F18" s="108"/>
      <c r="G18" s="108"/>
      <c r="H18" s="108"/>
      <c r="I18" s="108"/>
    </row>
    <row r="19" spans="1:9" ht="15.75" x14ac:dyDescent="0.25">
      <c r="A19" s="612"/>
      <c r="B19" s="138">
        <v>12</v>
      </c>
      <c r="C19" s="139" t="s">
        <v>75</v>
      </c>
      <c r="D19" s="140">
        <v>64010059</v>
      </c>
      <c r="E19" s="108"/>
      <c r="F19" s="108"/>
      <c r="G19" s="108"/>
      <c r="H19" s="108"/>
      <c r="I19" s="108"/>
    </row>
    <row r="20" spans="1:9" ht="15.75" x14ac:dyDescent="0.25">
      <c r="A20" s="612"/>
      <c r="B20" s="138">
        <v>13</v>
      </c>
      <c r="C20" s="139" t="s">
        <v>76</v>
      </c>
      <c r="D20" s="140">
        <v>64010062</v>
      </c>
      <c r="E20" s="108"/>
      <c r="F20" s="108"/>
      <c r="G20" s="108"/>
      <c r="H20" s="108"/>
      <c r="I20" s="108"/>
    </row>
    <row r="21" spans="1:9" ht="15.75" x14ac:dyDescent="0.25">
      <c r="A21" s="612"/>
      <c r="B21" s="138">
        <v>14</v>
      </c>
      <c r="C21" s="139" t="s">
        <v>172</v>
      </c>
      <c r="D21" s="140">
        <v>64060052</v>
      </c>
      <c r="E21" s="108"/>
      <c r="F21" s="108"/>
      <c r="G21" s="108"/>
      <c r="H21" s="108"/>
      <c r="I21" s="108"/>
    </row>
    <row r="22" spans="1:9" ht="15.75" x14ac:dyDescent="0.25">
      <c r="A22" s="612"/>
      <c r="B22" s="138">
        <v>15</v>
      </c>
      <c r="C22" s="139" t="s">
        <v>77</v>
      </c>
      <c r="D22" s="140">
        <v>64060053</v>
      </c>
      <c r="E22" s="108"/>
      <c r="F22" s="108"/>
      <c r="G22" s="108"/>
      <c r="H22" s="108"/>
      <c r="I22" s="108"/>
    </row>
    <row r="23" spans="1:9" ht="15.75" x14ac:dyDescent="0.25">
      <c r="A23" s="612"/>
      <c r="B23" s="138">
        <v>16</v>
      </c>
      <c r="C23" s="139" t="s">
        <v>78</v>
      </c>
      <c r="D23" s="140">
        <v>64060059</v>
      </c>
      <c r="E23" s="108"/>
      <c r="F23" s="108"/>
      <c r="G23" s="108"/>
      <c r="H23" s="108"/>
      <c r="I23" s="108"/>
    </row>
    <row r="24" spans="1:9" ht="15.75" x14ac:dyDescent="0.25">
      <c r="A24" s="612"/>
      <c r="B24" s="138">
        <v>17</v>
      </c>
      <c r="C24" s="139" t="s">
        <v>79</v>
      </c>
      <c r="D24" s="140">
        <v>64060265</v>
      </c>
      <c r="E24" s="108"/>
      <c r="F24" s="108"/>
      <c r="G24" s="108"/>
      <c r="H24" s="108"/>
      <c r="I24" s="108"/>
    </row>
    <row r="25" spans="1:9" ht="15.75" x14ac:dyDescent="0.25">
      <c r="A25" s="612"/>
      <c r="B25" s="138">
        <v>18</v>
      </c>
      <c r="C25" s="139" t="s">
        <v>193</v>
      </c>
      <c r="D25" s="140">
        <v>64060270</v>
      </c>
      <c r="E25" s="108"/>
      <c r="F25" s="108"/>
      <c r="G25" s="108"/>
      <c r="H25" s="108"/>
      <c r="I25" s="108"/>
    </row>
    <row r="26" spans="1:9" ht="15.75" x14ac:dyDescent="0.25">
      <c r="A26" s="612"/>
      <c r="B26" s="138">
        <v>19</v>
      </c>
      <c r="C26" s="139" t="s">
        <v>80</v>
      </c>
      <c r="D26" s="140">
        <v>64060352</v>
      </c>
      <c r="E26" s="108"/>
      <c r="F26" s="108"/>
      <c r="G26" s="108"/>
      <c r="H26" s="108"/>
      <c r="I26" s="108"/>
    </row>
    <row r="27" spans="1:9" ht="15.75" x14ac:dyDescent="0.25">
      <c r="A27" s="612"/>
      <c r="B27" s="138">
        <v>20</v>
      </c>
      <c r="C27" s="139" t="s">
        <v>426</v>
      </c>
      <c r="D27" s="140">
        <v>64070054</v>
      </c>
      <c r="E27" s="108"/>
      <c r="F27" s="108"/>
      <c r="G27" s="108"/>
      <c r="H27" s="108"/>
      <c r="I27" s="108"/>
    </row>
    <row r="28" spans="1:9" ht="15.75" x14ac:dyDescent="0.25">
      <c r="A28" s="612"/>
      <c r="B28" s="138">
        <v>21</v>
      </c>
      <c r="C28" s="139" t="s">
        <v>427</v>
      </c>
      <c r="D28" s="140">
        <v>64070151</v>
      </c>
      <c r="E28" s="108"/>
      <c r="F28" s="108"/>
      <c r="G28" s="108"/>
      <c r="H28" s="108"/>
      <c r="I28" s="108"/>
    </row>
    <row r="29" spans="1:9" ht="15.75" x14ac:dyDescent="0.25">
      <c r="A29" s="612"/>
      <c r="B29" s="138">
        <v>22</v>
      </c>
      <c r="C29" s="139" t="s">
        <v>428</v>
      </c>
      <c r="D29" s="140">
        <v>64070152</v>
      </c>
      <c r="E29" s="108"/>
      <c r="F29" s="108"/>
      <c r="G29" s="108"/>
      <c r="H29" s="108"/>
      <c r="I29" s="108"/>
    </row>
    <row r="30" spans="1:9" ht="30.75" x14ac:dyDescent="0.25">
      <c r="A30" s="612"/>
      <c r="B30" s="138">
        <v>23</v>
      </c>
      <c r="C30" s="139" t="s">
        <v>429</v>
      </c>
      <c r="D30" s="140">
        <v>64070153</v>
      </c>
      <c r="E30" s="108"/>
      <c r="F30" s="108"/>
      <c r="G30" s="108"/>
      <c r="H30" s="108"/>
      <c r="I30" s="108"/>
    </row>
    <row r="31" spans="1:9" ht="15.75" x14ac:dyDescent="0.25">
      <c r="A31" s="612"/>
      <c r="B31" s="138">
        <v>24</v>
      </c>
      <c r="C31" s="139" t="s">
        <v>430</v>
      </c>
      <c r="D31" s="140">
        <v>64070154</v>
      </c>
      <c r="E31" s="108"/>
      <c r="F31" s="108"/>
      <c r="G31" s="108"/>
      <c r="H31" s="108"/>
      <c r="I31" s="108"/>
    </row>
    <row r="32" spans="1:9" ht="15.75" x14ac:dyDescent="0.25">
      <c r="A32" s="612"/>
      <c r="B32" s="138">
        <v>25</v>
      </c>
      <c r="C32" s="139" t="s">
        <v>431</v>
      </c>
      <c r="D32" s="140">
        <v>64070155</v>
      </c>
      <c r="E32" s="108"/>
      <c r="F32" s="108"/>
      <c r="G32" s="108"/>
      <c r="H32" s="108"/>
      <c r="I32" s="108"/>
    </row>
    <row r="33" spans="1:9" ht="30.75" x14ac:dyDescent="0.25">
      <c r="A33" s="612"/>
      <c r="B33" s="138">
        <v>26</v>
      </c>
      <c r="C33" s="139" t="s">
        <v>432</v>
      </c>
      <c r="D33" s="140">
        <v>64090151</v>
      </c>
      <c r="E33" s="108"/>
      <c r="F33" s="108"/>
      <c r="G33" s="108"/>
      <c r="H33" s="108"/>
      <c r="I33" s="108"/>
    </row>
    <row r="34" spans="1:9" ht="15.75" x14ac:dyDescent="0.25">
      <c r="A34" s="612"/>
      <c r="B34" s="138">
        <v>27</v>
      </c>
      <c r="C34" s="139" t="s">
        <v>198</v>
      </c>
      <c r="D34" s="140">
        <v>64120066</v>
      </c>
      <c r="E34" s="108"/>
      <c r="F34" s="108"/>
      <c r="G34" s="108"/>
      <c r="H34" s="108"/>
      <c r="I34" s="108"/>
    </row>
    <row r="35" spans="1:9" ht="15.75" x14ac:dyDescent="0.25">
      <c r="A35" s="612"/>
      <c r="B35" s="138">
        <v>28</v>
      </c>
      <c r="C35" s="139" t="s">
        <v>177</v>
      </c>
      <c r="D35" s="140">
        <v>64120070</v>
      </c>
      <c r="E35" s="108"/>
      <c r="F35" s="108"/>
      <c r="G35" s="108"/>
      <c r="H35" s="108"/>
      <c r="I35" s="108"/>
    </row>
    <row r="36" spans="1:9" ht="15.75" x14ac:dyDescent="0.25">
      <c r="A36" s="613"/>
      <c r="B36" s="138">
        <v>29</v>
      </c>
      <c r="C36" s="141" t="s">
        <v>141</v>
      </c>
      <c r="D36" s="142">
        <v>64120074</v>
      </c>
      <c r="E36" s="108"/>
      <c r="F36" s="108"/>
      <c r="G36" s="108"/>
      <c r="H36" s="108"/>
      <c r="I36" s="108"/>
    </row>
    <row r="37" spans="1:9" ht="15.75" x14ac:dyDescent="0.25">
      <c r="A37" s="143" t="s">
        <v>60</v>
      </c>
      <c r="B37" s="144"/>
      <c r="C37" s="145"/>
      <c r="D37" s="146"/>
      <c r="E37" s="147"/>
      <c r="F37" s="148"/>
      <c r="G37" s="149"/>
      <c r="H37" s="149" t="s">
        <v>61</v>
      </c>
      <c r="I37" s="108"/>
    </row>
    <row r="38" spans="1:9" x14ac:dyDescent="0.2">
      <c r="E38"/>
      <c r="F38"/>
      <c r="G38"/>
      <c r="H38"/>
      <c r="I38"/>
    </row>
    <row r="39" spans="1:9" x14ac:dyDescent="0.2">
      <c r="E39"/>
      <c r="F39"/>
      <c r="G39"/>
      <c r="H39"/>
      <c r="I39"/>
    </row>
    <row r="40" spans="1:9" x14ac:dyDescent="0.2">
      <c r="E40"/>
      <c r="F40"/>
      <c r="G40"/>
      <c r="H40"/>
      <c r="I40"/>
    </row>
    <row r="41" spans="1:9" x14ac:dyDescent="0.2">
      <c r="E41"/>
      <c r="F41"/>
      <c r="G41"/>
      <c r="H41"/>
      <c r="I41"/>
    </row>
    <row r="42" spans="1:9" x14ac:dyDescent="0.2">
      <c r="E42"/>
      <c r="F42"/>
      <c r="G42"/>
      <c r="H42"/>
      <c r="I42"/>
    </row>
    <row r="43" spans="1:9" x14ac:dyDescent="0.2">
      <c r="E43"/>
      <c r="F43"/>
      <c r="G43"/>
      <c r="H43"/>
      <c r="I43"/>
    </row>
    <row r="44" spans="1:9" x14ac:dyDescent="0.2">
      <c r="E44"/>
      <c r="F44"/>
      <c r="G44"/>
      <c r="H44"/>
      <c r="I44"/>
    </row>
    <row r="45" spans="1:9" x14ac:dyDescent="0.2">
      <c r="E45"/>
      <c r="F45"/>
      <c r="G45"/>
      <c r="H45"/>
      <c r="I45"/>
    </row>
    <row r="46" spans="1:9" x14ac:dyDescent="0.2">
      <c r="E46"/>
      <c r="F46"/>
      <c r="G46"/>
      <c r="H46"/>
      <c r="I46"/>
    </row>
  </sheetData>
  <mergeCells count="7">
    <mergeCell ref="A16:A36"/>
    <mergeCell ref="A1:I1"/>
    <mergeCell ref="A2:B2"/>
    <mergeCell ref="C2:G2"/>
    <mergeCell ref="A3:B3"/>
    <mergeCell ref="C3:G3"/>
    <mergeCell ref="A6:A13"/>
  </mergeCells>
  <dataValidations count="1">
    <dataValidation type="whole" operator="greaterThanOrEqual" allowBlank="1" showInputMessage="1" showErrorMessage="1" sqref="I3 E6:I13">
      <formula1>0</formula1>
      <formula2>0</formula2>
    </dataValidation>
  </dataValidations>
  <pageMargins left="0.7" right="0.7" top="0.5" bottom="0.5" header="0.3" footer="0.3"/>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Y48"/>
  <sheetViews>
    <sheetView topLeftCell="A19" workbookViewId="0">
      <selection activeCell="C10" sqref="C10:D10"/>
    </sheetView>
  </sheetViews>
  <sheetFormatPr defaultColWidth="10.140625" defaultRowHeight="26.25" customHeight="1" x14ac:dyDescent="0.2"/>
  <cols>
    <col min="1" max="2" width="4.140625" style="94" customWidth="1"/>
    <col min="3" max="3" width="25" style="94" customWidth="1"/>
    <col min="4" max="4" width="49.28515625" style="94" customWidth="1"/>
    <col min="5" max="5" width="10.140625" style="94" customWidth="1"/>
    <col min="6" max="6" width="18.42578125" style="94" customWidth="1"/>
    <col min="7" max="9" width="5.85546875" style="85" customWidth="1"/>
    <col min="10" max="11" width="4.7109375" style="85" customWidth="1"/>
    <col min="12" max="12" width="7.5703125" style="85" customWidth="1"/>
    <col min="13" max="13" width="4.42578125" style="85" customWidth="1"/>
    <col min="14" max="15" width="4.5703125" style="85" customWidth="1"/>
    <col min="16" max="16" width="6.140625" style="85" customWidth="1"/>
    <col min="17" max="16384" width="10.140625" style="84"/>
  </cols>
  <sheetData>
    <row r="1" spans="1:16" ht="26.25" customHeight="1" x14ac:dyDescent="0.25">
      <c r="A1" s="617" t="s">
        <v>21</v>
      </c>
      <c r="B1" s="617"/>
      <c r="C1" s="617"/>
      <c r="D1" s="617"/>
      <c r="E1" s="617"/>
      <c r="F1" s="617"/>
      <c r="G1" s="83"/>
      <c r="H1" s="83"/>
      <c r="I1" s="83"/>
      <c r="J1" s="83"/>
      <c r="K1" s="83"/>
      <c r="L1" s="84"/>
      <c r="M1" s="83"/>
      <c r="N1" s="83"/>
      <c r="O1" s="83"/>
      <c r="P1" s="83"/>
    </row>
    <row r="2" spans="1:16" ht="26.25" customHeight="1" x14ac:dyDescent="0.25">
      <c r="A2" s="617" t="s">
        <v>433</v>
      </c>
      <c r="B2" s="617"/>
      <c r="C2" s="617"/>
      <c r="D2" s="617"/>
      <c r="E2" s="617"/>
      <c r="F2" s="617"/>
      <c r="G2" s="83"/>
      <c r="H2" s="83"/>
      <c r="I2" s="83"/>
      <c r="J2" s="84"/>
      <c r="L2" s="86"/>
      <c r="M2" s="86"/>
      <c r="N2" s="86"/>
      <c r="O2" s="86"/>
      <c r="P2" s="86"/>
    </row>
    <row r="3" spans="1:16" s="87" customFormat="1" ht="26.25" customHeight="1" x14ac:dyDescent="0.25">
      <c r="A3" s="617" t="s">
        <v>30</v>
      </c>
      <c r="B3" s="617"/>
      <c r="C3" s="622"/>
      <c r="D3" s="622"/>
      <c r="E3" s="209" t="s">
        <v>31</v>
      </c>
      <c r="F3" s="209">
        <v>2019</v>
      </c>
    </row>
    <row r="4" spans="1:16" s="87" customFormat="1" ht="26.25" customHeight="1" x14ac:dyDescent="0.25">
      <c r="A4" s="617" t="s">
        <v>32</v>
      </c>
      <c r="B4" s="617"/>
      <c r="C4" s="623"/>
      <c r="D4" s="623"/>
      <c r="E4" s="209" t="s">
        <v>33</v>
      </c>
      <c r="F4" s="210"/>
    </row>
    <row r="5" spans="1:16" s="88" customFormat="1" ht="26.25" customHeight="1" x14ac:dyDescent="0.25">
      <c r="A5" s="211"/>
      <c r="B5" s="212" t="s">
        <v>35</v>
      </c>
      <c r="C5" s="617" t="s">
        <v>36</v>
      </c>
      <c r="D5" s="617"/>
      <c r="E5" s="213" t="s">
        <v>37</v>
      </c>
      <c r="F5" s="209" t="s">
        <v>335</v>
      </c>
    </row>
    <row r="6" spans="1:16" ht="26.25" customHeight="1" x14ac:dyDescent="0.25">
      <c r="A6" s="618" t="s">
        <v>433</v>
      </c>
      <c r="B6" s="214">
        <v>1</v>
      </c>
      <c r="C6" s="620" t="s">
        <v>434</v>
      </c>
      <c r="D6" s="620"/>
      <c r="E6" s="213">
        <v>7089</v>
      </c>
      <c r="F6" s="163"/>
      <c r="L6" s="89"/>
      <c r="M6" s="89"/>
      <c r="N6" s="89"/>
      <c r="O6" s="89"/>
      <c r="P6" s="89"/>
    </row>
    <row r="7" spans="1:16" ht="26.25" customHeight="1" x14ac:dyDescent="0.25">
      <c r="A7" s="618"/>
      <c r="B7" s="214">
        <v>2</v>
      </c>
      <c r="C7" s="616" t="s">
        <v>293</v>
      </c>
      <c r="D7" s="616"/>
      <c r="E7" s="215">
        <v>7051</v>
      </c>
      <c r="F7" s="163"/>
      <c r="L7" s="89"/>
      <c r="M7" s="89"/>
      <c r="N7" s="89"/>
      <c r="O7" s="89"/>
      <c r="P7" s="89"/>
    </row>
    <row r="8" spans="1:16" ht="26.25" customHeight="1" x14ac:dyDescent="0.25">
      <c r="A8" s="618"/>
      <c r="B8" s="214">
        <v>3</v>
      </c>
      <c r="C8" s="616" t="s">
        <v>435</v>
      </c>
      <c r="D8" s="616"/>
      <c r="E8" s="215">
        <v>7052</v>
      </c>
      <c r="F8" s="163"/>
      <c r="L8" s="89"/>
      <c r="M8" s="89"/>
      <c r="N8" s="89"/>
      <c r="O8" s="89"/>
      <c r="P8" s="89"/>
    </row>
    <row r="9" spans="1:16" ht="26.25" customHeight="1" x14ac:dyDescent="0.25">
      <c r="A9" s="618"/>
      <c r="B9" s="214">
        <v>4</v>
      </c>
      <c r="C9" s="616" t="s">
        <v>436</v>
      </c>
      <c r="D9" s="616"/>
      <c r="E9" s="215">
        <v>7055</v>
      </c>
      <c r="F9" s="163"/>
      <c r="L9" s="89"/>
      <c r="M9" s="89"/>
      <c r="N9" s="89"/>
      <c r="O9" s="89"/>
      <c r="P9" s="89"/>
    </row>
    <row r="10" spans="1:16" ht="26.25" customHeight="1" x14ac:dyDescent="0.25">
      <c r="A10" s="618"/>
      <c r="B10" s="214">
        <v>5</v>
      </c>
      <c r="C10" s="616" t="s">
        <v>437</v>
      </c>
      <c r="D10" s="616"/>
      <c r="E10" s="215">
        <v>7056</v>
      </c>
      <c r="F10" s="163"/>
      <c r="L10" s="89"/>
      <c r="M10" s="89"/>
      <c r="N10" s="89"/>
      <c r="O10" s="89"/>
      <c r="P10" s="89"/>
    </row>
    <row r="11" spans="1:16" ht="26.25" customHeight="1" x14ac:dyDescent="0.25">
      <c r="A11" s="618"/>
      <c r="B11" s="214">
        <v>6</v>
      </c>
      <c r="C11" s="616" t="s">
        <v>438</v>
      </c>
      <c r="D11" s="616"/>
      <c r="E11" s="215">
        <v>7058</v>
      </c>
      <c r="F11" s="163"/>
      <c r="L11" s="89"/>
      <c r="M11" s="89"/>
      <c r="N11" s="89"/>
      <c r="O11" s="89"/>
      <c r="P11" s="89"/>
    </row>
    <row r="12" spans="1:16" ht="26.25" customHeight="1" x14ac:dyDescent="0.25">
      <c r="A12" s="618"/>
      <c r="B12" s="214">
        <v>7</v>
      </c>
      <c r="C12" s="616" t="s">
        <v>439</v>
      </c>
      <c r="D12" s="616"/>
      <c r="E12" s="215">
        <v>7059</v>
      </c>
      <c r="F12" s="163"/>
      <c r="L12" s="89"/>
      <c r="M12" s="89"/>
      <c r="N12" s="89"/>
      <c r="O12" s="89"/>
      <c r="P12" s="89"/>
    </row>
    <row r="13" spans="1:16" ht="26.25" customHeight="1" x14ac:dyDescent="0.25">
      <c r="A13" s="618"/>
      <c r="B13" s="214">
        <v>8</v>
      </c>
      <c r="C13" s="616" t="s">
        <v>281</v>
      </c>
      <c r="D13" s="616"/>
      <c r="E13" s="215">
        <v>7060</v>
      </c>
      <c r="F13" s="163"/>
      <c r="L13" s="89"/>
      <c r="M13" s="89"/>
      <c r="N13" s="89"/>
      <c r="O13" s="89"/>
      <c r="P13" s="89"/>
    </row>
    <row r="14" spans="1:16" ht="26.25" customHeight="1" x14ac:dyDescent="0.25">
      <c r="A14" s="618"/>
      <c r="B14" s="214">
        <v>9</v>
      </c>
      <c r="C14" s="616" t="s">
        <v>440</v>
      </c>
      <c r="D14" s="616"/>
      <c r="E14" s="215">
        <v>7061</v>
      </c>
      <c r="F14" s="163"/>
      <c r="L14" s="89"/>
      <c r="M14" s="89"/>
      <c r="N14" s="89"/>
      <c r="O14" s="89"/>
      <c r="P14" s="89"/>
    </row>
    <row r="15" spans="1:16" ht="26.25" customHeight="1" x14ac:dyDescent="0.25">
      <c r="A15" s="618"/>
      <c r="B15" s="214">
        <v>10</v>
      </c>
      <c r="C15" s="616" t="s">
        <v>441</v>
      </c>
      <c r="D15" s="616"/>
      <c r="E15" s="215">
        <v>7066</v>
      </c>
      <c r="F15" s="163"/>
      <c r="L15" s="89"/>
      <c r="M15" s="89"/>
      <c r="N15" s="89"/>
      <c r="O15" s="89"/>
      <c r="P15" s="89"/>
    </row>
    <row r="16" spans="1:16" ht="26.25" customHeight="1" x14ac:dyDescent="0.25">
      <c r="A16" s="618"/>
      <c r="B16" s="214">
        <v>11</v>
      </c>
      <c r="C16" s="616" t="s">
        <v>442</v>
      </c>
      <c r="D16" s="616"/>
      <c r="E16" s="215">
        <v>7070</v>
      </c>
      <c r="F16" s="163"/>
      <c r="L16" s="89"/>
      <c r="M16" s="89"/>
      <c r="N16" s="89"/>
      <c r="O16" s="89"/>
      <c r="P16" s="89"/>
    </row>
    <row r="17" spans="1:16" ht="26.25" customHeight="1" x14ac:dyDescent="0.25">
      <c r="A17" s="618"/>
      <c r="B17" s="214">
        <v>12</v>
      </c>
      <c r="C17" s="616" t="s">
        <v>443</v>
      </c>
      <c r="D17" s="616"/>
      <c r="E17" s="215">
        <v>7071</v>
      </c>
      <c r="F17" s="163"/>
      <c r="L17" s="89"/>
      <c r="M17" s="89"/>
      <c r="N17" s="89"/>
      <c r="O17" s="89"/>
      <c r="P17" s="89"/>
    </row>
    <row r="18" spans="1:16" ht="26.25" customHeight="1" x14ac:dyDescent="0.25">
      <c r="A18" s="618"/>
      <c r="B18" s="214">
        <v>13</v>
      </c>
      <c r="C18" s="616" t="s">
        <v>444</v>
      </c>
      <c r="D18" s="616"/>
      <c r="E18" s="215">
        <v>7072</v>
      </c>
      <c r="F18" s="163"/>
      <c r="L18" s="89"/>
      <c r="M18" s="89"/>
      <c r="N18" s="89"/>
      <c r="O18" s="89"/>
      <c r="P18" s="89"/>
    </row>
    <row r="19" spans="1:16" ht="26.25" customHeight="1" x14ac:dyDescent="0.25">
      <c r="A19" s="618"/>
      <c r="B19" s="214">
        <v>14</v>
      </c>
      <c r="C19" s="616" t="s">
        <v>445</v>
      </c>
      <c r="D19" s="616"/>
      <c r="E19" s="215">
        <v>7073</v>
      </c>
      <c r="F19" s="163"/>
      <c r="L19" s="89"/>
      <c r="M19" s="89"/>
      <c r="N19" s="89"/>
      <c r="O19" s="89"/>
      <c r="P19" s="89"/>
    </row>
    <row r="20" spans="1:16" ht="26.25" customHeight="1" x14ac:dyDescent="0.25">
      <c r="A20" s="618"/>
      <c r="B20" s="214">
        <v>15</v>
      </c>
      <c r="C20" s="616" t="s">
        <v>446</v>
      </c>
      <c r="D20" s="616"/>
      <c r="E20" s="215">
        <v>7076</v>
      </c>
      <c r="F20" s="163"/>
      <c r="L20" s="89"/>
      <c r="M20" s="89"/>
      <c r="N20" s="89"/>
      <c r="O20" s="89"/>
      <c r="P20" s="89"/>
    </row>
    <row r="21" spans="1:16" ht="26.25" customHeight="1" x14ac:dyDescent="0.25">
      <c r="A21" s="618"/>
      <c r="B21" s="214">
        <v>16</v>
      </c>
      <c r="C21" s="616" t="s">
        <v>447</v>
      </c>
      <c r="D21" s="616"/>
      <c r="E21" s="215">
        <v>7087</v>
      </c>
      <c r="F21" s="163"/>
      <c r="L21" s="89"/>
      <c r="M21" s="89"/>
      <c r="N21" s="89"/>
      <c r="O21" s="89"/>
      <c r="P21" s="89"/>
    </row>
    <row r="22" spans="1:16" ht="26.25" customHeight="1" x14ac:dyDescent="0.25">
      <c r="A22" s="618"/>
      <c r="B22" s="214">
        <v>17</v>
      </c>
      <c r="C22" s="621" t="s">
        <v>448</v>
      </c>
      <c r="D22" s="621"/>
      <c r="E22" s="110">
        <v>7088</v>
      </c>
      <c r="F22" s="163"/>
      <c r="L22" s="89"/>
      <c r="M22" s="89"/>
      <c r="N22" s="89"/>
      <c r="O22" s="89"/>
      <c r="P22" s="89"/>
    </row>
    <row r="23" spans="1:16" s="92" customFormat="1" ht="26.25" customHeight="1" x14ac:dyDescent="0.25">
      <c r="A23" s="618"/>
      <c r="B23" s="214"/>
      <c r="C23" s="212" t="s">
        <v>449</v>
      </c>
      <c r="D23" s="212" t="s">
        <v>30</v>
      </c>
      <c r="E23" s="216"/>
      <c r="F23" s="217"/>
      <c r="G23" s="90"/>
      <c r="H23" s="90"/>
      <c r="I23" s="90"/>
      <c r="J23" s="90"/>
      <c r="K23" s="90"/>
      <c r="L23" s="91"/>
      <c r="M23" s="91"/>
      <c r="N23" s="91"/>
      <c r="O23" s="91"/>
      <c r="P23" s="91"/>
    </row>
    <row r="24" spans="1:16" ht="26.25" customHeight="1" x14ac:dyDescent="0.25">
      <c r="A24" s="618"/>
      <c r="B24" s="214">
        <v>18</v>
      </c>
      <c r="C24" s="218"/>
      <c r="D24" s="218"/>
      <c r="E24" s="216"/>
      <c r="F24" s="163"/>
      <c r="L24" s="89"/>
      <c r="M24" s="89"/>
      <c r="N24" s="89"/>
      <c r="O24" s="89"/>
      <c r="P24" s="89"/>
    </row>
    <row r="25" spans="1:16" ht="26.25" customHeight="1" x14ac:dyDescent="0.25">
      <c r="A25" s="618"/>
      <c r="B25" s="214">
        <v>19</v>
      </c>
      <c r="C25" s="218"/>
      <c r="D25" s="218"/>
      <c r="E25" s="216"/>
      <c r="F25" s="163"/>
      <c r="L25" s="89"/>
      <c r="M25" s="89"/>
      <c r="N25" s="89"/>
      <c r="O25" s="89"/>
      <c r="P25" s="89"/>
    </row>
    <row r="26" spans="1:16" ht="26.25" customHeight="1" x14ac:dyDescent="0.25">
      <c r="A26" s="618"/>
      <c r="B26" s="214">
        <v>20</v>
      </c>
      <c r="C26" s="218"/>
      <c r="D26" s="218"/>
      <c r="E26" s="216"/>
      <c r="F26" s="163"/>
      <c r="L26" s="89"/>
      <c r="M26" s="89"/>
      <c r="N26" s="89"/>
      <c r="O26" s="89"/>
      <c r="P26" s="89"/>
    </row>
    <row r="27" spans="1:16" ht="26.25" customHeight="1" x14ac:dyDescent="0.25">
      <c r="A27" s="619"/>
      <c r="B27" s="219">
        <v>21</v>
      </c>
      <c r="C27" s="220"/>
      <c r="D27" s="220"/>
      <c r="E27" s="221"/>
      <c r="F27" s="163"/>
      <c r="L27" s="89"/>
      <c r="M27" s="89"/>
      <c r="N27" s="89"/>
      <c r="O27" s="89"/>
      <c r="P27" s="89"/>
    </row>
    <row r="28" spans="1:16" s="93" customFormat="1" ht="26.25" customHeight="1" x14ac:dyDescent="0.2">
      <c r="A28" s="222" t="s">
        <v>60</v>
      </c>
      <c r="B28" s="223"/>
      <c r="C28" s="224"/>
      <c r="D28" s="224"/>
      <c r="E28" s="225" t="s">
        <v>61</v>
      </c>
      <c r="F28" s="226"/>
    </row>
    <row r="29" spans="1:16" ht="26.25" customHeight="1" x14ac:dyDescent="0.2">
      <c r="L29" s="89"/>
      <c r="M29" s="89"/>
      <c r="N29" s="89"/>
      <c r="O29" s="89"/>
      <c r="P29" s="89"/>
    </row>
    <row r="30" spans="1:16" ht="26.25" customHeight="1" x14ac:dyDescent="0.2">
      <c r="G30" s="95"/>
      <c r="H30" s="95"/>
      <c r="I30" s="95"/>
      <c r="L30" s="89"/>
      <c r="M30" s="89"/>
      <c r="N30" s="89"/>
      <c r="O30" s="89"/>
      <c r="P30" s="89"/>
    </row>
    <row r="31" spans="1:16" ht="26.25" customHeight="1" x14ac:dyDescent="0.2">
      <c r="G31" s="95"/>
      <c r="H31" s="95"/>
      <c r="I31" s="95"/>
      <c r="L31" s="89"/>
      <c r="M31" s="89"/>
      <c r="N31" s="89"/>
      <c r="O31" s="89"/>
      <c r="P31" s="89"/>
    </row>
    <row r="32" spans="1:16" ht="26.25" customHeight="1" x14ac:dyDescent="0.2">
      <c r="I32" s="96"/>
      <c r="L32" s="89"/>
      <c r="M32" s="89"/>
      <c r="N32" s="89"/>
      <c r="O32" s="89"/>
      <c r="P32" s="89"/>
    </row>
    <row r="33" spans="1:233" ht="26.25" customHeight="1" x14ac:dyDescent="0.2">
      <c r="G33" s="97"/>
      <c r="H33" s="97"/>
      <c r="I33" s="97"/>
      <c r="L33" s="89"/>
      <c r="M33" s="89"/>
      <c r="N33" s="89"/>
      <c r="O33" s="89"/>
      <c r="P33" s="89"/>
    </row>
    <row r="34" spans="1:233" ht="26.25" customHeight="1" x14ac:dyDescent="0.2">
      <c r="L34" s="89"/>
      <c r="M34" s="89"/>
      <c r="N34" s="89"/>
      <c r="O34" s="89"/>
      <c r="P34" s="89"/>
    </row>
    <row r="35" spans="1:233" s="85" customFormat="1" ht="26.25" customHeight="1" x14ac:dyDescent="0.2">
      <c r="A35" s="94"/>
      <c r="B35" s="94"/>
      <c r="C35" s="94"/>
      <c r="D35" s="94"/>
      <c r="E35" s="94"/>
      <c r="F35" s="94"/>
      <c r="L35" s="89"/>
      <c r="M35" s="89"/>
      <c r="N35" s="89"/>
      <c r="O35" s="89"/>
      <c r="P35" s="89"/>
    </row>
    <row r="36" spans="1:233" s="85" customFormat="1" ht="26.25" customHeight="1" x14ac:dyDescent="0.2">
      <c r="A36" s="94"/>
      <c r="B36" s="94"/>
      <c r="C36" s="94"/>
      <c r="D36" s="94"/>
      <c r="E36" s="94"/>
      <c r="F36" s="94"/>
      <c r="L36" s="89"/>
      <c r="M36" s="89"/>
      <c r="N36" s="89"/>
      <c r="O36" s="89"/>
      <c r="P36" s="89"/>
    </row>
    <row r="37" spans="1:233" s="85" customFormat="1" ht="26.25" customHeight="1" x14ac:dyDescent="0.2">
      <c r="A37" s="94"/>
      <c r="B37" s="94"/>
      <c r="C37" s="94"/>
      <c r="D37" s="94"/>
      <c r="E37" s="94"/>
      <c r="F37" s="94"/>
      <c r="L37" s="89"/>
      <c r="M37" s="89"/>
      <c r="N37" s="89"/>
      <c r="O37" s="89"/>
      <c r="P37" s="89"/>
    </row>
    <row r="38" spans="1:233" s="85" customFormat="1" ht="26.25" customHeight="1" x14ac:dyDescent="0.2">
      <c r="A38" s="94"/>
      <c r="B38" s="94"/>
      <c r="C38" s="94"/>
      <c r="D38" s="94"/>
      <c r="E38" s="94"/>
      <c r="F38" s="94"/>
      <c r="L38" s="89"/>
      <c r="M38" s="89"/>
      <c r="N38" s="89"/>
      <c r="O38" s="89"/>
      <c r="P38" s="89"/>
    </row>
    <row r="39" spans="1:233" s="85" customFormat="1" ht="26.25" customHeight="1" x14ac:dyDescent="0.2">
      <c r="A39" s="94"/>
      <c r="B39" s="94"/>
      <c r="C39" s="94"/>
      <c r="D39" s="94"/>
      <c r="E39" s="94"/>
      <c r="F39" s="94"/>
      <c r="L39" s="89"/>
      <c r="M39" s="89"/>
      <c r="N39" s="89"/>
      <c r="O39" s="89"/>
      <c r="P39" s="89"/>
    </row>
    <row r="40" spans="1:233" ht="26.25" customHeight="1" x14ac:dyDescent="0.2">
      <c r="L40" s="89"/>
      <c r="M40" s="89"/>
      <c r="N40" s="89"/>
      <c r="O40" s="89"/>
      <c r="P40" s="89"/>
    </row>
    <row r="41" spans="1:233" ht="26.25" customHeight="1" x14ac:dyDescent="0.2">
      <c r="L41" s="89"/>
      <c r="M41" s="89"/>
      <c r="N41" s="89"/>
      <c r="O41" s="89"/>
      <c r="P41" s="89"/>
    </row>
    <row r="42" spans="1:233" ht="26.25" customHeight="1" x14ac:dyDescent="0.2">
      <c r="L42" s="89"/>
      <c r="M42" s="89"/>
      <c r="N42" s="89"/>
      <c r="O42" s="89"/>
      <c r="P42" s="89"/>
    </row>
    <row r="43" spans="1:233" ht="26.25" customHeight="1" x14ac:dyDescent="0.2">
      <c r="L43" s="89"/>
      <c r="M43" s="89"/>
      <c r="N43" s="89"/>
      <c r="O43" s="89"/>
      <c r="P43" s="89"/>
    </row>
    <row r="44" spans="1:233" ht="26.25" customHeight="1" x14ac:dyDescent="0.2">
      <c r="G44" s="95"/>
      <c r="H44" s="95"/>
      <c r="I44" s="95"/>
      <c r="L44" s="89"/>
      <c r="M44" s="89"/>
      <c r="N44" s="89"/>
      <c r="O44" s="89"/>
      <c r="P44" s="89"/>
    </row>
    <row r="45" spans="1:233" s="85" customFormat="1" ht="26.25" customHeight="1" x14ac:dyDescent="0.2">
      <c r="A45" s="94"/>
      <c r="B45" s="94"/>
      <c r="C45" s="94"/>
      <c r="D45" s="94"/>
      <c r="E45" s="94"/>
      <c r="F45" s="94"/>
      <c r="G45" s="95"/>
      <c r="H45" s="95"/>
      <c r="I45" s="95"/>
      <c r="L45" s="89"/>
      <c r="M45" s="89"/>
      <c r="N45" s="89"/>
      <c r="O45" s="89"/>
      <c r="P45" s="89"/>
      <c r="HU45" s="84"/>
      <c r="HV45" s="84"/>
      <c r="HW45" s="84"/>
      <c r="HX45" s="84"/>
      <c r="HY45" s="84"/>
    </row>
    <row r="46" spans="1:233" s="85" customFormat="1" ht="26.25" customHeight="1" x14ac:dyDescent="0.2">
      <c r="A46" s="94"/>
      <c r="B46" s="94"/>
      <c r="C46" s="94"/>
      <c r="D46" s="94"/>
      <c r="E46" s="94"/>
      <c r="F46" s="94"/>
      <c r="G46" s="95"/>
      <c r="H46" s="95"/>
      <c r="I46" s="95"/>
      <c r="L46" s="89"/>
      <c r="M46" s="89"/>
      <c r="N46" s="89"/>
      <c r="O46" s="89"/>
      <c r="P46" s="89"/>
    </row>
    <row r="47" spans="1:233" s="94" customFormat="1" ht="26.25" customHeight="1" x14ac:dyDescent="0.2"/>
    <row r="48" spans="1:233" s="94" customFormat="1" ht="26.25" customHeight="1" x14ac:dyDescent="0.2"/>
  </sheetData>
  <mergeCells count="25">
    <mergeCell ref="C14:D14"/>
    <mergeCell ref="C15:D15"/>
    <mergeCell ref="C16:D16"/>
    <mergeCell ref="A1:F1"/>
    <mergeCell ref="A2:F2"/>
    <mergeCell ref="A3:B3"/>
    <mergeCell ref="C3:D3"/>
    <mergeCell ref="A4:B4"/>
    <mergeCell ref="C4:D4"/>
    <mergeCell ref="C17:D17"/>
    <mergeCell ref="C18:D18"/>
    <mergeCell ref="C19:D19"/>
    <mergeCell ref="C5:D5"/>
    <mergeCell ref="A6:A27"/>
    <mergeCell ref="C6:D6"/>
    <mergeCell ref="C7:D7"/>
    <mergeCell ref="C8:D8"/>
    <mergeCell ref="C9:D9"/>
    <mergeCell ref="C10:D10"/>
    <mergeCell ref="C11:D11"/>
    <mergeCell ref="C12:D12"/>
    <mergeCell ref="C13:D13"/>
    <mergeCell ref="C20:D20"/>
    <mergeCell ref="C21:D21"/>
    <mergeCell ref="C22:D22"/>
  </mergeCells>
  <conditionalFormatting sqref="L33">
    <cfRule type="expression" dxfId="22" priority="1" stopIfTrue="1">
      <formula>"#REF!&lt;&gt;#REF!"</formula>
    </cfRule>
  </conditionalFormatting>
  <dataValidations count="1">
    <dataValidation type="whole" operator="greaterThanOrEqual" allowBlank="1" showInputMessage="1" showErrorMessage="1" sqref="F6:F22 F24:F27">
      <formula1>0</formula1>
      <formula2>0</formula2>
    </dataValidation>
  </dataValidation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80"/>
  <sheetViews>
    <sheetView topLeftCell="A19" workbookViewId="0">
      <selection activeCell="F148" sqref="F148:H148"/>
    </sheetView>
  </sheetViews>
  <sheetFormatPr defaultColWidth="2.5703125" defaultRowHeight="25.5" customHeight="1" outlineLevelRow="1" x14ac:dyDescent="0.2"/>
  <cols>
    <col min="1" max="1" width="5.140625" style="14" customWidth="1"/>
    <col min="2" max="2" width="5.140625" style="100" customWidth="1"/>
    <col min="3" max="3" width="24.85546875" style="76" bestFit="1" customWidth="1"/>
    <col min="4" max="4" width="18.42578125" style="14" customWidth="1"/>
    <col min="5" max="5" width="16.140625" style="14" customWidth="1"/>
    <col min="6" max="6" width="12.7109375" style="14" customWidth="1"/>
    <col min="7" max="7" width="19" style="14" customWidth="1"/>
    <col min="8" max="8" width="9.5703125" style="14" customWidth="1"/>
    <col min="9" max="9" width="9.5703125" style="101" customWidth="1"/>
    <col min="10" max="10" width="16.7109375" style="14" bestFit="1" customWidth="1"/>
    <col min="11" max="16384" width="2.5703125" style="14"/>
  </cols>
  <sheetData>
    <row r="1" spans="1:10" ht="25.5" customHeight="1" x14ac:dyDescent="0.25">
      <c r="A1" s="641" t="s">
        <v>450</v>
      </c>
      <c r="B1" s="641"/>
      <c r="C1" s="641"/>
      <c r="D1" s="641"/>
      <c r="E1" s="641"/>
      <c r="F1" s="641"/>
      <c r="G1" s="641"/>
      <c r="H1" s="641"/>
      <c r="I1" s="641"/>
      <c r="J1" s="316" t="s">
        <v>451</v>
      </c>
    </row>
    <row r="2" spans="1:10" s="77" customFormat="1" ht="25.5" customHeight="1" x14ac:dyDescent="0.25">
      <c r="A2" s="609" t="s">
        <v>30</v>
      </c>
      <c r="B2" s="609"/>
      <c r="C2" s="642"/>
      <c r="D2" s="642"/>
      <c r="E2" s="642"/>
      <c r="F2" s="642"/>
      <c r="G2" s="642"/>
      <c r="H2" s="642"/>
      <c r="I2" s="110" t="s">
        <v>31</v>
      </c>
      <c r="J2" s="110">
        <v>2019</v>
      </c>
    </row>
    <row r="3" spans="1:10" s="77" customFormat="1" ht="15.75" x14ac:dyDescent="0.25">
      <c r="A3" s="609" t="s">
        <v>32</v>
      </c>
      <c r="B3" s="609"/>
      <c r="C3" s="651"/>
      <c r="D3" s="651"/>
      <c r="E3" s="651"/>
      <c r="F3" s="651"/>
      <c r="G3" s="651"/>
      <c r="H3" s="651"/>
      <c r="I3" s="110" t="s">
        <v>33</v>
      </c>
      <c r="J3" s="178"/>
    </row>
    <row r="4" spans="1:10" s="77" customFormat="1" ht="15.75" x14ac:dyDescent="0.25">
      <c r="A4" s="630" t="s">
        <v>452</v>
      </c>
      <c r="B4" s="630"/>
      <c r="C4" s="651"/>
      <c r="D4" s="651"/>
      <c r="E4" s="651"/>
      <c r="F4" s="651"/>
      <c r="G4" s="651"/>
      <c r="H4" s="651"/>
      <c r="I4" s="651"/>
      <c r="J4" s="651"/>
    </row>
    <row r="5" spans="1:10" s="77" customFormat="1" ht="15.75" x14ac:dyDescent="0.25">
      <c r="A5" s="630" t="s">
        <v>453</v>
      </c>
      <c r="B5" s="630"/>
      <c r="C5" s="651"/>
      <c r="D5" s="651"/>
      <c r="E5" s="651"/>
      <c r="F5" s="651"/>
      <c r="G5" s="651"/>
      <c r="H5" s="651"/>
      <c r="I5" s="651"/>
      <c r="J5" s="651"/>
    </row>
    <row r="6" spans="1:10" ht="15.75" x14ac:dyDescent="0.25">
      <c r="A6" s="595" t="s">
        <v>454</v>
      </c>
      <c r="B6" s="317">
        <v>1</v>
      </c>
      <c r="C6" s="643" t="s">
        <v>455</v>
      </c>
      <c r="D6" s="643"/>
      <c r="E6" s="643"/>
      <c r="F6" s="643"/>
      <c r="G6" s="643"/>
      <c r="H6" s="643"/>
      <c r="I6" s="228">
        <v>7001</v>
      </c>
      <c r="J6" s="318"/>
    </row>
    <row r="7" spans="1:10" s="98" customFormat="1" ht="60.75" x14ac:dyDescent="0.25">
      <c r="A7" s="595"/>
      <c r="B7" s="319"/>
      <c r="C7" s="320" t="s">
        <v>608</v>
      </c>
      <c r="D7" s="320" t="s">
        <v>456</v>
      </c>
      <c r="E7" s="321" t="s">
        <v>457</v>
      </c>
      <c r="F7" s="321" t="s">
        <v>458</v>
      </c>
      <c r="G7" s="320" t="s">
        <v>459</v>
      </c>
      <c r="H7" s="321" t="s">
        <v>460</v>
      </c>
      <c r="I7" s="110" t="s">
        <v>37</v>
      </c>
      <c r="J7" s="110" t="s">
        <v>461</v>
      </c>
    </row>
    <row r="8" spans="1:10" ht="25.5" customHeight="1" x14ac:dyDescent="0.25">
      <c r="A8" s="595"/>
      <c r="B8" s="322" t="s">
        <v>462</v>
      </c>
      <c r="C8" s="323"/>
      <c r="D8" s="323"/>
      <c r="E8" s="323"/>
      <c r="F8" s="323"/>
      <c r="G8" s="323"/>
      <c r="H8" s="323"/>
      <c r="I8" s="172">
        <v>7001</v>
      </c>
      <c r="J8" s="323"/>
    </row>
    <row r="9" spans="1:10" ht="25.5" customHeight="1" x14ac:dyDescent="0.25">
      <c r="A9" s="595"/>
      <c r="B9" s="322" t="s">
        <v>463</v>
      </c>
      <c r="C9" s="323"/>
      <c r="D9" s="323"/>
      <c r="E9" s="323"/>
      <c r="F9" s="323"/>
      <c r="G9" s="323"/>
      <c r="H9" s="323"/>
      <c r="I9" s="172">
        <v>7001</v>
      </c>
      <c r="J9" s="323"/>
    </row>
    <row r="10" spans="1:10" ht="25.5" customHeight="1" x14ac:dyDescent="0.25">
      <c r="A10" s="595"/>
      <c r="B10" s="322" t="s">
        <v>464</v>
      </c>
      <c r="C10" s="323"/>
      <c r="D10" s="323"/>
      <c r="E10" s="323"/>
      <c r="F10" s="323"/>
      <c r="G10" s="323"/>
      <c r="H10" s="323"/>
      <c r="I10" s="172">
        <v>7001</v>
      </c>
      <c r="J10" s="323"/>
    </row>
    <row r="11" spans="1:10" ht="25.5" customHeight="1" x14ac:dyDescent="0.25">
      <c r="A11" s="595"/>
      <c r="B11" s="322" t="s">
        <v>465</v>
      </c>
      <c r="C11" s="323"/>
      <c r="D11" s="323"/>
      <c r="E11" s="323"/>
      <c r="F11" s="323"/>
      <c r="G11" s="323"/>
      <c r="H11" s="323"/>
      <c r="I11" s="172">
        <v>7001</v>
      </c>
      <c r="J11" s="323"/>
    </row>
    <row r="12" spans="1:10" ht="25.5" customHeight="1" x14ac:dyDescent="0.25">
      <c r="A12" s="595"/>
      <c r="B12" s="322" t="s">
        <v>466</v>
      </c>
      <c r="C12" s="323"/>
      <c r="D12" s="323"/>
      <c r="E12" s="323"/>
      <c r="F12" s="323"/>
      <c r="G12" s="323"/>
      <c r="H12" s="323"/>
      <c r="I12" s="172">
        <v>7001</v>
      </c>
      <c r="J12" s="323"/>
    </row>
    <row r="13" spans="1:10" ht="25.5" customHeight="1" x14ac:dyDescent="0.25">
      <c r="A13" s="595"/>
      <c r="B13" s="322" t="s">
        <v>467</v>
      </c>
      <c r="C13" s="323"/>
      <c r="D13" s="323"/>
      <c r="E13" s="323"/>
      <c r="F13" s="323"/>
      <c r="G13" s="323"/>
      <c r="H13" s="323"/>
      <c r="I13" s="172">
        <v>7001</v>
      </c>
      <c r="J13" s="323"/>
    </row>
    <row r="14" spans="1:10" ht="25.5" customHeight="1" x14ac:dyDescent="0.25">
      <c r="A14" s="595"/>
      <c r="B14" s="322" t="s">
        <v>468</v>
      </c>
      <c r="C14" s="323"/>
      <c r="D14" s="323"/>
      <c r="E14" s="323"/>
      <c r="F14" s="323"/>
      <c r="G14" s="323"/>
      <c r="H14" s="323"/>
      <c r="I14" s="172">
        <v>7001</v>
      </c>
      <c r="J14" s="323"/>
    </row>
    <row r="15" spans="1:10" ht="25.5" customHeight="1" x14ac:dyDescent="0.25">
      <c r="A15" s="595"/>
      <c r="B15" s="322" t="s">
        <v>469</v>
      </c>
      <c r="C15" s="323"/>
      <c r="D15" s="323"/>
      <c r="E15" s="323"/>
      <c r="F15" s="323"/>
      <c r="G15" s="323"/>
      <c r="H15" s="323"/>
      <c r="I15" s="172">
        <v>7001</v>
      </c>
      <c r="J15" s="323"/>
    </row>
    <row r="16" spans="1:10" ht="25.5" customHeight="1" x14ac:dyDescent="0.25">
      <c r="A16" s="595"/>
      <c r="B16" s="322" t="s">
        <v>470</v>
      </c>
      <c r="C16" s="323"/>
      <c r="D16" s="323"/>
      <c r="E16" s="323"/>
      <c r="F16" s="323"/>
      <c r="G16" s="323"/>
      <c r="H16" s="323"/>
      <c r="I16" s="172">
        <v>7001</v>
      </c>
      <c r="J16" s="323"/>
    </row>
    <row r="17" spans="1:10" ht="15.75" x14ac:dyDescent="0.25">
      <c r="A17" s="595"/>
      <c r="B17" s="322" t="s">
        <v>471</v>
      </c>
      <c r="C17" s="323"/>
      <c r="D17" s="323"/>
      <c r="E17" s="323"/>
      <c r="F17" s="323"/>
      <c r="G17" s="323"/>
      <c r="H17" s="323"/>
      <c r="I17" s="172">
        <v>7001</v>
      </c>
      <c r="J17" s="323"/>
    </row>
    <row r="18" spans="1:10" ht="15.75" x14ac:dyDescent="0.25">
      <c r="A18" s="595" t="s">
        <v>472</v>
      </c>
      <c r="B18" s="317">
        <v>2</v>
      </c>
      <c r="C18" s="643" t="s">
        <v>473</v>
      </c>
      <c r="D18" s="643"/>
      <c r="E18" s="643"/>
      <c r="F18" s="643"/>
      <c r="G18" s="643"/>
      <c r="H18" s="643"/>
      <c r="I18" s="228">
        <v>7002</v>
      </c>
      <c r="J18" s="318"/>
    </row>
    <row r="19" spans="1:10" s="98" customFormat="1" ht="60.75" x14ac:dyDescent="0.25">
      <c r="A19" s="595"/>
      <c r="B19" s="319"/>
      <c r="C19" s="320" t="s">
        <v>609</v>
      </c>
      <c r="D19" s="320" t="s">
        <v>474</v>
      </c>
      <c r="E19" s="320" t="s">
        <v>475</v>
      </c>
      <c r="F19" s="320" t="s">
        <v>476</v>
      </c>
      <c r="G19" s="320" t="s">
        <v>477</v>
      </c>
      <c r="H19" s="320" t="s">
        <v>460</v>
      </c>
      <c r="I19" s="110" t="s">
        <v>37</v>
      </c>
      <c r="J19" s="110" t="s">
        <v>461</v>
      </c>
    </row>
    <row r="20" spans="1:10" ht="25.5" customHeight="1" x14ac:dyDescent="0.25">
      <c r="A20" s="595"/>
      <c r="B20" s="322" t="s">
        <v>462</v>
      </c>
      <c r="C20" s="323"/>
      <c r="D20" s="323"/>
      <c r="E20" s="323"/>
      <c r="F20" s="323"/>
      <c r="G20" s="323"/>
      <c r="H20" s="323"/>
      <c r="I20" s="172">
        <v>7002</v>
      </c>
      <c r="J20" s="323"/>
    </row>
    <row r="21" spans="1:10" ht="25.5" customHeight="1" x14ac:dyDescent="0.25">
      <c r="A21" s="595"/>
      <c r="B21" s="322" t="s">
        <v>463</v>
      </c>
      <c r="C21" s="323"/>
      <c r="D21" s="323"/>
      <c r="E21" s="323"/>
      <c r="F21" s="323"/>
      <c r="G21" s="323"/>
      <c r="H21" s="323"/>
      <c r="I21" s="172">
        <v>7002</v>
      </c>
      <c r="J21" s="323"/>
    </row>
    <row r="22" spans="1:10" ht="25.5" customHeight="1" x14ac:dyDescent="0.25">
      <c r="A22" s="595"/>
      <c r="B22" s="322" t="s">
        <v>464</v>
      </c>
      <c r="C22" s="323"/>
      <c r="D22" s="323"/>
      <c r="E22" s="323"/>
      <c r="F22" s="323"/>
      <c r="G22" s="323"/>
      <c r="H22" s="323"/>
      <c r="I22" s="172">
        <v>7002</v>
      </c>
      <c r="J22" s="323"/>
    </row>
    <row r="23" spans="1:10" ht="25.5" customHeight="1" x14ac:dyDescent="0.25">
      <c r="A23" s="595"/>
      <c r="B23" s="322" t="s">
        <v>465</v>
      </c>
      <c r="C23" s="323"/>
      <c r="D23" s="323"/>
      <c r="E23" s="323"/>
      <c r="F23" s="323"/>
      <c r="G23" s="323"/>
      <c r="H23" s="323"/>
      <c r="I23" s="172">
        <v>7002</v>
      </c>
      <c r="J23" s="323"/>
    </row>
    <row r="24" spans="1:10" ht="25.5" customHeight="1" x14ac:dyDescent="0.25">
      <c r="A24" s="595"/>
      <c r="B24" s="322" t="s">
        <v>466</v>
      </c>
      <c r="C24" s="323"/>
      <c r="D24" s="323"/>
      <c r="E24" s="323"/>
      <c r="F24" s="323"/>
      <c r="G24" s="323"/>
      <c r="H24" s="323"/>
      <c r="I24" s="172">
        <v>7002</v>
      </c>
      <c r="J24" s="323"/>
    </row>
    <row r="25" spans="1:10" ht="25.5" customHeight="1" x14ac:dyDescent="0.25">
      <c r="A25" s="595"/>
      <c r="B25" s="322" t="s">
        <v>467</v>
      </c>
      <c r="C25" s="323"/>
      <c r="D25" s="323"/>
      <c r="E25" s="323"/>
      <c r="F25" s="323"/>
      <c r="G25" s="323"/>
      <c r="H25" s="323"/>
      <c r="I25" s="172">
        <v>7002</v>
      </c>
      <c r="J25" s="323"/>
    </row>
    <row r="26" spans="1:10" ht="25.5" customHeight="1" x14ac:dyDescent="0.25">
      <c r="A26" s="595"/>
      <c r="B26" s="322" t="s">
        <v>468</v>
      </c>
      <c r="C26" s="323"/>
      <c r="D26" s="323"/>
      <c r="E26" s="323"/>
      <c r="F26" s="323"/>
      <c r="G26" s="323"/>
      <c r="H26" s="323"/>
      <c r="I26" s="172">
        <v>7002</v>
      </c>
      <c r="J26" s="323"/>
    </row>
    <row r="27" spans="1:10" ht="25.5" customHeight="1" x14ac:dyDescent="0.25">
      <c r="A27" s="595"/>
      <c r="B27" s="322" t="s">
        <v>469</v>
      </c>
      <c r="C27" s="323"/>
      <c r="D27" s="323"/>
      <c r="E27" s="323"/>
      <c r="F27" s="323"/>
      <c r="G27" s="323"/>
      <c r="H27" s="323"/>
      <c r="I27" s="172">
        <v>7002</v>
      </c>
      <c r="J27" s="323"/>
    </row>
    <row r="28" spans="1:10" ht="25.5" customHeight="1" x14ac:dyDescent="0.25">
      <c r="A28" s="595"/>
      <c r="B28" s="322" t="s">
        <v>470</v>
      </c>
      <c r="C28" s="323"/>
      <c r="D28" s="323"/>
      <c r="E28" s="323"/>
      <c r="F28" s="323"/>
      <c r="G28" s="323"/>
      <c r="H28" s="323"/>
      <c r="I28" s="172">
        <v>7002</v>
      </c>
      <c r="J28" s="323"/>
    </row>
    <row r="29" spans="1:10" ht="25.5" customHeight="1" x14ac:dyDescent="0.25">
      <c r="A29" s="595"/>
      <c r="B29" s="322" t="s">
        <v>471</v>
      </c>
      <c r="C29" s="323"/>
      <c r="D29" s="323"/>
      <c r="E29" s="323"/>
      <c r="F29" s="323"/>
      <c r="G29" s="323"/>
      <c r="H29" s="323"/>
      <c r="I29" s="172">
        <v>7002</v>
      </c>
      <c r="J29" s="323"/>
    </row>
    <row r="30" spans="1:10" ht="15.75" x14ac:dyDescent="0.25">
      <c r="A30" s="647" t="s">
        <v>478</v>
      </c>
      <c r="B30" s="317">
        <v>3</v>
      </c>
      <c r="C30" s="643" t="s">
        <v>478</v>
      </c>
      <c r="D30" s="643"/>
      <c r="E30" s="643"/>
      <c r="F30" s="643"/>
      <c r="G30" s="643"/>
      <c r="H30" s="643"/>
      <c r="I30" s="228">
        <v>7003</v>
      </c>
      <c r="J30" s="318"/>
    </row>
    <row r="31" spans="1:10" s="99" customFormat="1" ht="15.75" x14ac:dyDescent="0.25">
      <c r="A31" s="647"/>
      <c r="B31" s="319"/>
      <c r="C31" s="648" t="s">
        <v>479</v>
      </c>
      <c r="D31" s="648"/>
      <c r="E31" s="648"/>
      <c r="F31" s="648"/>
      <c r="G31" s="648"/>
      <c r="H31" s="321" t="s">
        <v>460</v>
      </c>
      <c r="I31" s="110" t="s">
        <v>37</v>
      </c>
      <c r="J31" s="110" t="s">
        <v>461</v>
      </c>
    </row>
    <row r="32" spans="1:10" s="99" customFormat="1" ht="25.5" customHeight="1" x14ac:dyDescent="0.25">
      <c r="A32" s="647"/>
      <c r="B32" s="322" t="s">
        <v>462</v>
      </c>
      <c r="C32" s="649"/>
      <c r="D32" s="649"/>
      <c r="E32" s="649"/>
      <c r="F32" s="649"/>
      <c r="G32" s="649"/>
      <c r="H32" s="324"/>
      <c r="I32" s="172">
        <v>7003</v>
      </c>
      <c r="J32" s="323"/>
    </row>
    <row r="33" spans="1:10" s="99" customFormat="1" ht="25.5" customHeight="1" x14ac:dyDescent="0.25">
      <c r="A33" s="647"/>
      <c r="B33" s="322" t="s">
        <v>463</v>
      </c>
      <c r="C33" s="649"/>
      <c r="D33" s="649"/>
      <c r="E33" s="649"/>
      <c r="F33" s="649"/>
      <c r="G33" s="649"/>
      <c r="H33" s="324"/>
      <c r="I33" s="172">
        <v>7003</v>
      </c>
      <c r="J33" s="323"/>
    </row>
    <row r="34" spans="1:10" s="99" customFormat="1" ht="25.5" customHeight="1" x14ac:dyDescent="0.25">
      <c r="A34" s="647"/>
      <c r="B34" s="322" t="s">
        <v>464</v>
      </c>
      <c r="C34" s="649"/>
      <c r="D34" s="649"/>
      <c r="E34" s="649"/>
      <c r="F34" s="649"/>
      <c r="G34" s="649"/>
      <c r="H34" s="324"/>
      <c r="I34" s="172">
        <v>7003</v>
      </c>
      <c r="J34" s="323"/>
    </row>
    <row r="35" spans="1:10" s="99" customFormat="1" ht="25.5" customHeight="1" x14ac:dyDescent="0.25">
      <c r="A35" s="647"/>
      <c r="B35" s="322" t="s">
        <v>462</v>
      </c>
      <c r="C35" s="650" t="s">
        <v>480</v>
      </c>
      <c r="D35" s="650"/>
      <c r="E35" s="650"/>
      <c r="F35" s="650"/>
      <c r="G35" s="650"/>
      <c r="H35" s="325">
        <v>1</v>
      </c>
      <c r="I35" s="172">
        <v>7003</v>
      </c>
      <c r="J35" s="323"/>
    </row>
    <row r="36" spans="1:10" ht="25.5" customHeight="1" x14ac:dyDescent="0.25">
      <c r="A36" s="647" t="s">
        <v>481</v>
      </c>
      <c r="B36" s="317">
        <v>4</v>
      </c>
      <c r="C36" s="643" t="s">
        <v>482</v>
      </c>
      <c r="D36" s="643"/>
      <c r="E36" s="643"/>
      <c r="F36" s="643"/>
      <c r="G36" s="643"/>
      <c r="H36" s="643"/>
      <c r="I36" s="228">
        <v>7004</v>
      </c>
      <c r="J36" s="318"/>
    </row>
    <row r="37" spans="1:10" s="99" customFormat="1" ht="25.5" customHeight="1" x14ac:dyDescent="0.25">
      <c r="A37" s="647"/>
      <c r="B37" s="319"/>
      <c r="C37" s="644" t="s">
        <v>36</v>
      </c>
      <c r="D37" s="644"/>
      <c r="E37" s="644"/>
      <c r="F37" s="644"/>
      <c r="G37" s="644"/>
      <c r="H37" s="644"/>
      <c r="I37" s="110" t="s">
        <v>37</v>
      </c>
      <c r="J37" s="110" t="s">
        <v>461</v>
      </c>
    </row>
    <row r="38" spans="1:10" ht="25.5" customHeight="1" x14ac:dyDescent="0.25">
      <c r="A38" s="647"/>
      <c r="B38" s="322" t="s">
        <v>462</v>
      </c>
      <c r="C38" s="642"/>
      <c r="D38" s="642"/>
      <c r="E38" s="642"/>
      <c r="F38" s="642"/>
      <c r="G38" s="642"/>
      <c r="H38" s="642"/>
      <c r="I38" s="228">
        <v>7004</v>
      </c>
      <c r="J38" s="323"/>
    </row>
    <row r="39" spans="1:10" ht="25.5" customHeight="1" x14ac:dyDescent="0.25">
      <c r="A39" s="647"/>
      <c r="B39" s="322" t="s">
        <v>463</v>
      </c>
      <c r="C39" s="642"/>
      <c r="D39" s="642"/>
      <c r="E39" s="642"/>
      <c r="F39" s="642"/>
      <c r="G39" s="642"/>
      <c r="H39" s="642"/>
      <c r="I39" s="228">
        <v>7004</v>
      </c>
      <c r="J39" s="323"/>
    </row>
    <row r="40" spans="1:10" ht="25.5" customHeight="1" x14ac:dyDescent="0.25">
      <c r="A40" s="647"/>
      <c r="B40" s="322" t="s">
        <v>464</v>
      </c>
      <c r="C40" s="642"/>
      <c r="D40" s="642"/>
      <c r="E40" s="642"/>
      <c r="F40" s="642"/>
      <c r="G40" s="642"/>
      <c r="H40" s="642"/>
      <c r="I40" s="228">
        <v>7004</v>
      </c>
      <c r="J40" s="323"/>
    </row>
    <row r="41" spans="1:10" ht="25.5" customHeight="1" x14ac:dyDescent="0.25">
      <c r="A41" s="647"/>
      <c r="B41" s="322" t="s">
        <v>465</v>
      </c>
      <c r="C41" s="642"/>
      <c r="D41" s="642"/>
      <c r="E41" s="642"/>
      <c r="F41" s="642"/>
      <c r="G41" s="642"/>
      <c r="H41" s="642"/>
      <c r="I41" s="228">
        <v>7004</v>
      </c>
      <c r="J41" s="323"/>
    </row>
    <row r="42" spans="1:10" ht="25.5" customHeight="1" x14ac:dyDescent="0.25">
      <c r="A42" s="326" t="s">
        <v>483</v>
      </c>
      <c r="B42" s="327"/>
      <c r="C42" s="328"/>
      <c r="D42" s="326"/>
      <c r="E42" s="326"/>
      <c r="F42" s="326"/>
      <c r="G42" s="326"/>
      <c r="H42" s="326"/>
      <c r="I42" s="329" t="s">
        <v>61</v>
      </c>
      <c r="J42" s="173"/>
    </row>
    <row r="43" spans="1:10" ht="25.5" customHeight="1" x14ac:dyDescent="0.25">
      <c r="A43" s="641" t="s">
        <v>450</v>
      </c>
      <c r="B43" s="641"/>
      <c r="C43" s="641"/>
      <c r="D43" s="641"/>
      <c r="E43" s="641"/>
      <c r="F43" s="641"/>
      <c r="G43" s="641"/>
      <c r="H43" s="641"/>
      <c r="I43" s="641"/>
      <c r="J43" s="316" t="s">
        <v>484</v>
      </c>
    </row>
    <row r="44" spans="1:10" s="77" customFormat="1" ht="25.5" customHeight="1" x14ac:dyDescent="0.25">
      <c r="A44" s="609" t="s">
        <v>30</v>
      </c>
      <c r="B44" s="609"/>
      <c r="C44" s="483" t="str">
        <f>IF(C2="","",C2)</f>
        <v/>
      </c>
      <c r="D44" s="483"/>
      <c r="E44" s="483"/>
      <c r="F44" s="483"/>
      <c r="G44" s="483"/>
      <c r="H44" s="483"/>
      <c r="I44" s="110" t="s">
        <v>31</v>
      </c>
      <c r="J44" s="110">
        <v>2019</v>
      </c>
    </row>
    <row r="45" spans="1:10" s="77" customFormat="1" ht="25.5" customHeight="1" x14ac:dyDescent="0.25">
      <c r="A45" s="609" t="s">
        <v>32</v>
      </c>
      <c r="B45" s="609"/>
      <c r="C45" s="614" t="str">
        <f>IF(C3="","",C3)</f>
        <v/>
      </c>
      <c r="D45" s="614"/>
      <c r="E45" s="614"/>
      <c r="F45" s="614"/>
      <c r="G45" s="614"/>
      <c r="H45" s="614"/>
      <c r="I45" s="110" t="s">
        <v>33</v>
      </c>
      <c r="J45" s="330" t="str">
        <f>IF(J3="","",J3)</f>
        <v/>
      </c>
    </row>
    <row r="46" spans="1:10" ht="25.5" customHeight="1" x14ac:dyDescent="0.25">
      <c r="A46" s="647" t="s">
        <v>485</v>
      </c>
      <c r="B46" s="317">
        <v>5</v>
      </c>
      <c r="C46" s="643" t="s">
        <v>486</v>
      </c>
      <c r="D46" s="643"/>
      <c r="E46" s="643"/>
      <c r="F46" s="643"/>
      <c r="G46" s="643"/>
      <c r="H46" s="643"/>
      <c r="I46" s="228">
        <v>7005</v>
      </c>
      <c r="J46" s="318"/>
    </row>
    <row r="47" spans="1:10" s="99" customFormat="1" ht="25.5" customHeight="1" x14ac:dyDescent="0.25">
      <c r="A47" s="647"/>
      <c r="B47" s="319"/>
      <c r="C47" s="644" t="s">
        <v>36</v>
      </c>
      <c r="D47" s="644"/>
      <c r="E47" s="644"/>
      <c r="F47" s="644"/>
      <c r="G47" s="644"/>
      <c r="H47" s="644"/>
      <c r="I47" s="110" t="s">
        <v>37</v>
      </c>
      <c r="J47" s="110" t="s">
        <v>461</v>
      </c>
    </row>
    <row r="48" spans="1:10" ht="25.5" customHeight="1" x14ac:dyDescent="0.25">
      <c r="A48" s="647"/>
      <c r="B48" s="322" t="s">
        <v>462</v>
      </c>
      <c r="C48" s="468" t="s">
        <v>487</v>
      </c>
      <c r="D48" s="468"/>
      <c r="E48" s="468"/>
      <c r="F48" s="468"/>
      <c r="G48" s="468"/>
      <c r="H48" s="468"/>
      <c r="I48" s="228">
        <v>7005</v>
      </c>
      <c r="J48" s="323"/>
    </row>
    <row r="49" spans="1:10" ht="25.5" customHeight="1" x14ac:dyDescent="0.25">
      <c r="A49" s="647"/>
      <c r="B49" s="322" t="s">
        <v>463</v>
      </c>
      <c r="C49" s="468" t="s">
        <v>488</v>
      </c>
      <c r="D49" s="468"/>
      <c r="E49" s="468"/>
      <c r="F49" s="468"/>
      <c r="G49" s="468"/>
      <c r="H49" s="468"/>
      <c r="I49" s="228">
        <v>7005</v>
      </c>
      <c r="J49" s="323"/>
    </row>
    <row r="50" spans="1:10" ht="25.5" customHeight="1" x14ac:dyDescent="0.25">
      <c r="A50" s="647"/>
      <c r="B50" s="322" t="s">
        <v>464</v>
      </c>
      <c r="C50" s="468" t="s">
        <v>489</v>
      </c>
      <c r="D50" s="468"/>
      <c r="E50" s="468"/>
      <c r="F50" s="468"/>
      <c r="G50" s="468"/>
      <c r="H50" s="468"/>
      <c r="I50" s="228">
        <v>7005</v>
      </c>
      <c r="J50" s="323"/>
    </row>
    <row r="51" spans="1:10" ht="25.5" customHeight="1" x14ac:dyDescent="0.25">
      <c r="A51" s="647"/>
      <c r="B51" s="322" t="s">
        <v>465</v>
      </c>
      <c r="C51" s="468" t="s">
        <v>489</v>
      </c>
      <c r="D51" s="468"/>
      <c r="E51" s="468"/>
      <c r="F51" s="468"/>
      <c r="G51" s="468"/>
      <c r="H51" s="468"/>
      <c r="I51" s="228">
        <v>7005</v>
      </c>
      <c r="J51" s="323"/>
    </row>
    <row r="52" spans="1:10" s="15" customFormat="1" ht="25.5" customHeight="1" x14ac:dyDescent="0.25">
      <c r="A52" s="624" t="s">
        <v>490</v>
      </c>
      <c r="B52" s="317">
        <v>6</v>
      </c>
      <c r="C52" s="469" t="s">
        <v>491</v>
      </c>
      <c r="D52" s="469"/>
      <c r="E52" s="469"/>
      <c r="F52" s="469"/>
      <c r="G52" s="469"/>
      <c r="H52" s="469"/>
      <c r="I52" s="228">
        <v>7006</v>
      </c>
      <c r="J52" s="318"/>
    </row>
    <row r="53" spans="1:10" s="99" customFormat="1" ht="30.75" x14ac:dyDescent="0.25">
      <c r="A53" s="624"/>
      <c r="B53" s="319"/>
      <c r="C53" s="320" t="s">
        <v>1</v>
      </c>
      <c r="D53" s="331" t="s">
        <v>492</v>
      </c>
      <c r="E53" s="644" t="s">
        <v>493</v>
      </c>
      <c r="F53" s="644"/>
      <c r="G53" s="644"/>
      <c r="H53" s="332" t="s">
        <v>460</v>
      </c>
      <c r="I53" s="110" t="s">
        <v>37</v>
      </c>
      <c r="J53" s="110" t="s">
        <v>461</v>
      </c>
    </row>
    <row r="54" spans="1:10" ht="25.5" customHeight="1" x14ac:dyDescent="0.25">
      <c r="A54" s="624"/>
      <c r="B54" s="322" t="s">
        <v>462</v>
      </c>
      <c r="C54" s="250" t="s">
        <v>494</v>
      </c>
      <c r="D54" s="205"/>
      <c r="E54" s="493"/>
      <c r="F54" s="493"/>
      <c r="G54" s="493"/>
      <c r="H54" s="323"/>
      <c r="I54" s="228">
        <v>7006</v>
      </c>
      <c r="J54" s="323"/>
    </row>
    <row r="55" spans="1:10" ht="25.5" customHeight="1" x14ac:dyDescent="0.25">
      <c r="A55" s="624"/>
      <c r="B55" s="322"/>
      <c r="C55" s="333" t="s">
        <v>495</v>
      </c>
      <c r="D55" s="323"/>
      <c r="E55" s="493"/>
      <c r="F55" s="493"/>
      <c r="G55" s="493"/>
      <c r="H55" s="323"/>
      <c r="I55" s="228">
        <v>7006</v>
      </c>
      <c r="J55" s="323"/>
    </row>
    <row r="56" spans="1:10" ht="25.5" customHeight="1" x14ac:dyDescent="0.25">
      <c r="A56" s="624"/>
      <c r="B56" s="322"/>
      <c r="C56" s="333" t="s">
        <v>495</v>
      </c>
      <c r="D56" s="323"/>
      <c r="E56" s="493"/>
      <c r="F56" s="493"/>
      <c r="G56" s="493"/>
      <c r="H56" s="323"/>
      <c r="I56" s="228">
        <v>7006</v>
      </c>
      <c r="J56" s="323"/>
    </row>
    <row r="57" spans="1:10" ht="25.5" customHeight="1" x14ac:dyDescent="0.25">
      <c r="A57" s="624"/>
      <c r="B57" s="322"/>
      <c r="C57" s="333" t="s">
        <v>496</v>
      </c>
      <c r="D57" s="323"/>
      <c r="E57" s="493"/>
      <c r="F57" s="493"/>
      <c r="G57" s="493"/>
      <c r="H57" s="323"/>
      <c r="I57" s="228">
        <v>7006</v>
      </c>
      <c r="J57" s="323"/>
    </row>
    <row r="58" spans="1:10" ht="15.75" x14ac:dyDescent="0.25">
      <c r="A58" s="624"/>
      <c r="B58" s="322"/>
      <c r="C58" s="333" t="s">
        <v>496</v>
      </c>
      <c r="D58" s="323"/>
      <c r="E58" s="493"/>
      <c r="F58" s="493"/>
      <c r="G58" s="493"/>
      <c r="H58" s="323"/>
      <c r="I58" s="228">
        <v>7006</v>
      </c>
      <c r="J58" s="323"/>
    </row>
    <row r="59" spans="1:10" ht="15.75" x14ac:dyDescent="0.25">
      <c r="A59" s="624"/>
      <c r="B59" s="322"/>
      <c r="C59" s="333" t="s">
        <v>497</v>
      </c>
      <c r="D59" s="323"/>
      <c r="E59" s="493"/>
      <c r="F59" s="493"/>
      <c r="G59" s="493"/>
      <c r="H59" s="323"/>
      <c r="I59" s="228">
        <v>7006</v>
      </c>
      <c r="J59" s="323"/>
    </row>
    <row r="60" spans="1:10" ht="15.75" x14ac:dyDescent="0.25">
      <c r="A60" s="624"/>
      <c r="B60" s="322"/>
      <c r="C60" s="333" t="s">
        <v>497</v>
      </c>
      <c r="D60" s="323"/>
      <c r="E60" s="493"/>
      <c r="F60" s="493"/>
      <c r="G60" s="493"/>
      <c r="H60" s="323"/>
      <c r="I60" s="228">
        <v>7006</v>
      </c>
      <c r="J60" s="323"/>
    </row>
    <row r="61" spans="1:10" ht="15.75" x14ac:dyDescent="0.25">
      <c r="A61" s="624"/>
      <c r="B61" s="322"/>
      <c r="C61" s="333" t="s">
        <v>498</v>
      </c>
      <c r="D61" s="323"/>
      <c r="E61" s="493"/>
      <c r="F61" s="493"/>
      <c r="G61" s="493"/>
      <c r="H61" s="323"/>
      <c r="I61" s="228">
        <v>7006</v>
      </c>
      <c r="J61" s="323"/>
    </row>
    <row r="62" spans="1:10" ht="15.75" x14ac:dyDescent="0.25">
      <c r="A62" s="624"/>
      <c r="B62" s="322"/>
      <c r="C62" s="333" t="s">
        <v>498</v>
      </c>
      <c r="D62" s="323"/>
      <c r="E62" s="493"/>
      <c r="F62" s="493"/>
      <c r="G62" s="493"/>
      <c r="H62" s="323"/>
      <c r="I62" s="228">
        <v>7006</v>
      </c>
      <c r="J62" s="323"/>
    </row>
    <row r="63" spans="1:10" ht="15.75" x14ac:dyDescent="0.25">
      <c r="A63" s="624"/>
      <c r="B63" s="322" t="s">
        <v>463</v>
      </c>
      <c r="C63" s="250" t="s">
        <v>499</v>
      </c>
      <c r="D63" s="205"/>
      <c r="E63" s="493"/>
      <c r="F63" s="493"/>
      <c r="G63" s="493"/>
      <c r="H63" s="323"/>
      <c r="I63" s="228">
        <v>7006</v>
      </c>
      <c r="J63" s="323"/>
    </row>
    <row r="64" spans="1:10" ht="15.75" x14ac:dyDescent="0.25">
      <c r="A64" s="624"/>
      <c r="B64" s="322" t="s">
        <v>464</v>
      </c>
      <c r="C64" s="250" t="s">
        <v>500</v>
      </c>
      <c r="D64" s="205"/>
      <c r="E64" s="493"/>
      <c r="F64" s="493"/>
      <c r="G64" s="493"/>
      <c r="H64" s="323"/>
      <c r="I64" s="228">
        <v>7006</v>
      </c>
      <c r="J64" s="323"/>
    </row>
    <row r="65" spans="1:10" ht="15.75" x14ac:dyDescent="0.25">
      <c r="A65" s="624"/>
      <c r="B65" s="322" t="s">
        <v>465</v>
      </c>
      <c r="C65" s="250" t="s">
        <v>501</v>
      </c>
      <c r="D65" s="205"/>
      <c r="E65" s="493"/>
      <c r="F65" s="493"/>
      <c r="G65" s="493"/>
      <c r="H65" s="323"/>
      <c r="I65" s="228">
        <v>7006</v>
      </c>
      <c r="J65" s="323"/>
    </row>
    <row r="66" spans="1:10" ht="15.75" x14ac:dyDescent="0.25">
      <c r="A66" s="624"/>
      <c r="B66" s="322" t="s">
        <v>466</v>
      </c>
      <c r="C66" s="250" t="s">
        <v>502</v>
      </c>
      <c r="D66" s="205"/>
      <c r="E66" s="493"/>
      <c r="F66" s="493"/>
      <c r="G66" s="493"/>
      <c r="H66" s="323"/>
      <c r="I66" s="228">
        <v>7006</v>
      </c>
      <c r="J66" s="323"/>
    </row>
    <row r="67" spans="1:10" ht="15.75" x14ac:dyDescent="0.25">
      <c r="A67" s="624"/>
      <c r="B67" s="322" t="s">
        <v>467</v>
      </c>
      <c r="C67" s="250" t="s">
        <v>503</v>
      </c>
      <c r="D67" s="205"/>
      <c r="E67" s="493"/>
      <c r="F67" s="493"/>
      <c r="G67" s="493"/>
      <c r="H67" s="323"/>
      <c r="I67" s="228">
        <v>7006</v>
      </c>
      <c r="J67" s="323"/>
    </row>
    <row r="68" spans="1:10" ht="15.75" x14ac:dyDescent="0.25">
      <c r="A68" s="624"/>
      <c r="B68" s="322"/>
      <c r="C68" s="333" t="s">
        <v>504</v>
      </c>
      <c r="D68" s="323"/>
      <c r="E68" s="493"/>
      <c r="F68" s="493"/>
      <c r="G68" s="493"/>
      <c r="H68" s="323"/>
      <c r="I68" s="228">
        <v>7006</v>
      </c>
      <c r="J68" s="323"/>
    </row>
    <row r="69" spans="1:10" ht="15.75" x14ac:dyDescent="0.25">
      <c r="A69" s="624"/>
      <c r="B69" s="322"/>
      <c r="C69" s="333" t="s">
        <v>504</v>
      </c>
      <c r="D69" s="323"/>
      <c r="E69" s="493"/>
      <c r="F69" s="493"/>
      <c r="G69" s="493"/>
      <c r="H69" s="323"/>
      <c r="I69" s="228">
        <v>7006</v>
      </c>
      <c r="J69" s="323"/>
    </row>
    <row r="70" spans="1:10" ht="15.75" x14ac:dyDescent="0.25">
      <c r="A70" s="624"/>
      <c r="B70" s="322" t="s">
        <v>468</v>
      </c>
      <c r="C70" s="250" t="s">
        <v>505</v>
      </c>
      <c r="D70" s="205"/>
      <c r="E70" s="493"/>
      <c r="F70" s="493"/>
      <c r="G70" s="493"/>
      <c r="H70" s="323"/>
      <c r="I70" s="228">
        <v>7006</v>
      </c>
      <c r="J70" s="323"/>
    </row>
    <row r="71" spans="1:10" ht="15.75" x14ac:dyDescent="0.25">
      <c r="A71" s="624"/>
      <c r="B71" s="322" t="s">
        <v>469</v>
      </c>
      <c r="C71" s="250" t="s">
        <v>506</v>
      </c>
      <c r="D71" s="205"/>
      <c r="E71" s="493"/>
      <c r="F71" s="493"/>
      <c r="G71" s="493"/>
      <c r="H71" s="323"/>
      <c r="I71" s="228">
        <v>7006</v>
      </c>
      <c r="J71" s="323"/>
    </row>
    <row r="72" spans="1:10" ht="15.75" x14ac:dyDescent="0.25">
      <c r="A72" s="624"/>
      <c r="B72" s="322" t="s">
        <v>470</v>
      </c>
      <c r="C72" s="250" t="s">
        <v>507</v>
      </c>
      <c r="D72" s="205"/>
      <c r="E72" s="493"/>
      <c r="F72" s="493"/>
      <c r="G72" s="493"/>
      <c r="H72" s="323"/>
      <c r="I72" s="228">
        <v>7006</v>
      </c>
      <c r="J72" s="323"/>
    </row>
    <row r="73" spans="1:10" ht="15.75" x14ac:dyDescent="0.25">
      <c r="A73" s="624"/>
      <c r="B73" s="322" t="s">
        <v>471</v>
      </c>
      <c r="C73" s="250" t="s">
        <v>508</v>
      </c>
      <c r="D73" s="205"/>
      <c r="E73" s="493"/>
      <c r="F73" s="493"/>
      <c r="G73" s="493"/>
      <c r="H73" s="323"/>
      <c r="I73" s="228">
        <v>7006</v>
      </c>
      <c r="J73" s="323"/>
    </row>
    <row r="74" spans="1:10" ht="15.75" x14ac:dyDescent="0.25">
      <c r="A74" s="624"/>
      <c r="B74" s="322" t="s">
        <v>509</v>
      </c>
      <c r="C74" s="250" t="s">
        <v>510</v>
      </c>
      <c r="D74" s="205"/>
      <c r="E74" s="493"/>
      <c r="F74" s="493"/>
      <c r="G74" s="493"/>
      <c r="H74" s="323"/>
      <c r="I74" s="228">
        <v>7006</v>
      </c>
      <c r="J74" s="323"/>
    </row>
    <row r="75" spans="1:10" ht="15.75" x14ac:dyDescent="0.25">
      <c r="A75" s="624"/>
      <c r="B75" s="322" t="s">
        <v>511</v>
      </c>
      <c r="C75" s="250" t="s">
        <v>512</v>
      </c>
      <c r="D75" s="205"/>
      <c r="E75" s="493"/>
      <c r="F75" s="493"/>
      <c r="G75" s="493"/>
      <c r="H75" s="323"/>
      <c r="I75" s="228">
        <v>7006</v>
      </c>
      <c r="J75" s="323"/>
    </row>
    <row r="76" spans="1:10" ht="15.75" x14ac:dyDescent="0.25">
      <c r="A76" s="624"/>
      <c r="B76" s="322" t="s">
        <v>513</v>
      </c>
      <c r="C76" s="250" t="s">
        <v>291</v>
      </c>
      <c r="D76" s="205"/>
      <c r="E76" s="493"/>
      <c r="F76" s="493"/>
      <c r="G76" s="493"/>
      <c r="H76" s="323"/>
      <c r="I76" s="228">
        <v>7006</v>
      </c>
      <c r="J76" s="323"/>
    </row>
    <row r="77" spans="1:10" s="98" customFormat="1" ht="25.5" customHeight="1" x14ac:dyDescent="0.25">
      <c r="A77" s="624"/>
      <c r="B77" s="317">
        <v>7</v>
      </c>
      <c r="C77" s="643" t="s">
        <v>514</v>
      </c>
      <c r="D77" s="643"/>
      <c r="E77" s="643"/>
      <c r="F77" s="643"/>
      <c r="G77" s="643"/>
      <c r="H77" s="643"/>
      <c r="I77" s="228">
        <v>7007</v>
      </c>
      <c r="J77" s="318"/>
    </row>
    <row r="78" spans="1:10" ht="25.5" customHeight="1" x14ac:dyDescent="0.25">
      <c r="A78" s="624"/>
      <c r="B78" s="319"/>
      <c r="C78" s="320" t="s">
        <v>1</v>
      </c>
      <c r="D78" s="639" t="s">
        <v>515</v>
      </c>
      <c r="E78" s="639"/>
      <c r="F78" s="644" t="s">
        <v>493</v>
      </c>
      <c r="G78" s="644"/>
      <c r="H78" s="332" t="s">
        <v>460</v>
      </c>
      <c r="I78" s="110" t="s">
        <v>37</v>
      </c>
      <c r="J78" s="110" t="s">
        <v>461</v>
      </c>
    </row>
    <row r="79" spans="1:10" ht="25.5" customHeight="1" x14ac:dyDescent="0.25">
      <c r="A79" s="624"/>
      <c r="B79" s="322" t="s">
        <v>462</v>
      </c>
      <c r="C79" s="250" t="s">
        <v>516</v>
      </c>
      <c r="D79" s="493"/>
      <c r="E79" s="493"/>
      <c r="F79" s="493"/>
      <c r="G79" s="493"/>
      <c r="H79" s="323"/>
      <c r="I79" s="228">
        <v>7007</v>
      </c>
      <c r="J79" s="323"/>
    </row>
    <row r="80" spans="1:10" ht="25.5" customHeight="1" x14ac:dyDescent="0.25">
      <c r="A80" s="624"/>
      <c r="B80" s="322" t="s">
        <v>463</v>
      </c>
      <c r="C80" s="250" t="s">
        <v>517</v>
      </c>
      <c r="D80" s="493"/>
      <c r="E80" s="493"/>
      <c r="F80" s="493"/>
      <c r="G80" s="493"/>
      <c r="H80" s="323"/>
      <c r="I80" s="228">
        <v>7007</v>
      </c>
      <c r="J80" s="323"/>
    </row>
    <row r="81" spans="1:10" ht="25.5" customHeight="1" x14ac:dyDescent="0.25">
      <c r="A81" s="624"/>
      <c r="B81" s="322" t="s">
        <v>464</v>
      </c>
      <c r="C81" s="250" t="s">
        <v>503</v>
      </c>
      <c r="D81" s="493"/>
      <c r="E81" s="493"/>
      <c r="F81" s="493"/>
      <c r="G81" s="493"/>
      <c r="H81" s="323"/>
      <c r="I81" s="228">
        <v>7007</v>
      </c>
      <c r="J81" s="323"/>
    </row>
    <row r="82" spans="1:10" ht="25.5" customHeight="1" x14ac:dyDescent="0.25">
      <c r="A82" s="624"/>
      <c r="B82" s="322" t="s">
        <v>465</v>
      </c>
      <c r="C82" s="250" t="s">
        <v>518</v>
      </c>
      <c r="D82" s="493"/>
      <c r="E82" s="493"/>
      <c r="F82" s="493"/>
      <c r="G82" s="493"/>
      <c r="H82" s="323"/>
      <c r="I82" s="228">
        <v>7007</v>
      </c>
      <c r="J82" s="323"/>
    </row>
    <row r="83" spans="1:10" ht="25.5" customHeight="1" x14ac:dyDescent="0.25">
      <c r="A83" s="624"/>
      <c r="B83" s="322" t="s">
        <v>466</v>
      </c>
      <c r="C83" s="250" t="s">
        <v>519</v>
      </c>
      <c r="D83" s="493"/>
      <c r="E83" s="493"/>
      <c r="F83" s="493"/>
      <c r="G83" s="493"/>
      <c r="H83" s="323"/>
      <c r="I83" s="228">
        <v>7007</v>
      </c>
      <c r="J83" s="323"/>
    </row>
    <row r="84" spans="1:10" ht="25.5" customHeight="1" x14ac:dyDescent="0.25">
      <c r="A84" s="624"/>
      <c r="B84" s="322" t="s">
        <v>467</v>
      </c>
      <c r="C84" s="250" t="s">
        <v>508</v>
      </c>
      <c r="D84" s="493"/>
      <c r="E84" s="493"/>
      <c r="F84" s="493"/>
      <c r="G84" s="493"/>
      <c r="H84" s="323"/>
      <c r="I84" s="228">
        <v>7007</v>
      </c>
      <c r="J84" s="323"/>
    </row>
    <row r="85" spans="1:10" ht="25.5" customHeight="1" x14ac:dyDescent="0.25">
      <c r="A85" s="624"/>
      <c r="B85" s="322" t="s">
        <v>468</v>
      </c>
      <c r="C85" s="254" t="s">
        <v>291</v>
      </c>
      <c r="D85" s="493"/>
      <c r="E85" s="493"/>
      <c r="F85" s="493"/>
      <c r="G85" s="493"/>
      <c r="H85" s="323"/>
      <c r="I85" s="228">
        <v>7007</v>
      </c>
      <c r="J85" s="323"/>
    </row>
    <row r="86" spans="1:10" s="98" customFormat="1" ht="15.75" x14ac:dyDescent="0.25">
      <c r="A86" s="625" t="s">
        <v>520</v>
      </c>
      <c r="B86" s="317">
        <v>8</v>
      </c>
      <c r="C86" s="643" t="s">
        <v>521</v>
      </c>
      <c r="D86" s="643"/>
      <c r="E86" s="643"/>
      <c r="F86" s="643"/>
      <c r="G86" s="643"/>
      <c r="H86" s="643"/>
      <c r="I86" s="154">
        <v>7008</v>
      </c>
      <c r="J86" s="318"/>
    </row>
    <row r="87" spans="1:10" ht="45.75" x14ac:dyDescent="0.25">
      <c r="A87" s="625"/>
      <c r="B87" s="319"/>
      <c r="C87" s="320" t="s">
        <v>610</v>
      </c>
      <c r="D87" s="645" t="s">
        <v>522</v>
      </c>
      <c r="E87" s="645"/>
      <c r="F87" s="646" t="s">
        <v>523</v>
      </c>
      <c r="G87" s="646"/>
      <c r="H87" s="334" t="s">
        <v>524</v>
      </c>
      <c r="I87" s="110" t="s">
        <v>37</v>
      </c>
      <c r="J87" s="110" t="s">
        <v>461</v>
      </c>
    </row>
    <row r="88" spans="1:10" ht="25.5" customHeight="1" x14ac:dyDescent="0.25">
      <c r="A88" s="625"/>
      <c r="B88" s="322" t="s">
        <v>462</v>
      </c>
      <c r="C88" s="323"/>
      <c r="D88" s="493"/>
      <c r="E88" s="493"/>
      <c r="F88" s="493"/>
      <c r="G88" s="493"/>
      <c r="H88" s="323"/>
      <c r="I88" s="154">
        <v>7008</v>
      </c>
      <c r="J88" s="323"/>
    </row>
    <row r="89" spans="1:10" ht="25.5" customHeight="1" x14ac:dyDescent="0.25">
      <c r="A89" s="625"/>
      <c r="B89" s="322" t="s">
        <v>463</v>
      </c>
      <c r="C89" s="323"/>
      <c r="D89" s="493"/>
      <c r="E89" s="493"/>
      <c r="F89" s="493"/>
      <c r="G89" s="493"/>
      <c r="H89" s="323"/>
      <c r="I89" s="154">
        <v>7008</v>
      </c>
      <c r="J89" s="323"/>
    </row>
    <row r="90" spans="1:10" ht="25.5" customHeight="1" x14ac:dyDescent="0.25">
      <c r="A90" s="625"/>
      <c r="B90" s="322" t="s">
        <v>464</v>
      </c>
      <c r="C90" s="323"/>
      <c r="D90" s="493"/>
      <c r="E90" s="493"/>
      <c r="F90" s="493"/>
      <c r="G90" s="493"/>
      <c r="H90" s="323"/>
      <c r="I90" s="154">
        <v>7008</v>
      </c>
      <c r="J90" s="323"/>
    </row>
    <row r="91" spans="1:10" ht="25.5" customHeight="1" x14ac:dyDescent="0.25">
      <c r="A91" s="625"/>
      <c r="B91" s="322" t="s">
        <v>465</v>
      </c>
      <c r="C91" s="323"/>
      <c r="D91" s="493"/>
      <c r="E91" s="493"/>
      <c r="F91" s="493"/>
      <c r="G91" s="493"/>
      <c r="H91" s="323"/>
      <c r="I91" s="154">
        <v>7008</v>
      </c>
      <c r="J91" s="323"/>
    </row>
    <row r="92" spans="1:10" ht="25.5" customHeight="1" x14ac:dyDescent="0.25">
      <c r="A92" s="625"/>
      <c r="B92" s="322" t="s">
        <v>466</v>
      </c>
      <c r="C92" s="323"/>
      <c r="D92" s="493"/>
      <c r="E92" s="493"/>
      <c r="F92" s="493"/>
      <c r="G92" s="493"/>
      <c r="H92" s="323"/>
      <c r="I92" s="154">
        <v>7008</v>
      </c>
      <c r="J92" s="323"/>
    </row>
    <row r="93" spans="1:10" ht="25.5" customHeight="1" x14ac:dyDescent="0.25">
      <c r="A93" s="625"/>
      <c r="B93" s="322" t="s">
        <v>467</v>
      </c>
      <c r="C93" s="323"/>
      <c r="D93" s="493"/>
      <c r="E93" s="493"/>
      <c r="F93" s="493"/>
      <c r="G93" s="493"/>
      <c r="H93" s="323"/>
      <c r="I93" s="154">
        <v>7008</v>
      </c>
      <c r="J93" s="323"/>
    </row>
    <row r="94" spans="1:10" ht="25.5" customHeight="1" x14ac:dyDescent="0.25">
      <c r="A94" s="625"/>
      <c r="B94" s="322" t="s">
        <v>468</v>
      </c>
      <c r="C94" s="323"/>
      <c r="D94" s="493"/>
      <c r="E94" s="493"/>
      <c r="F94" s="493"/>
      <c r="G94" s="493"/>
      <c r="H94" s="323"/>
      <c r="I94" s="154">
        <v>7008</v>
      </c>
      <c r="J94" s="323"/>
    </row>
    <row r="95" spans="1:10" ht="25.5" customHeight="1" x14ac:dyDescent="0.25">
      <c r="A95" s="625"/>
      <c r="B95" s="322" t="s">
        <v>469</v>
      </c>
      <c r="C95" s="323"/>
      <c r="D95" s="493"/>
      <c r="E95" s="493"/>
      <c r="F95" s="493"/>
      <c r="G95" s="493"/>
      <c r="H95" s="323"/>
      <c r="I95" s="154">
        <v>7008</v>
      </c>
      <c r="J95" s="323"/>
    </row>
    <row r="96" spans="1:10" ht="25.5" customHeight="1" x14ac:dyDescent="0.25">
      <c r="A96" s="326" t="s">
        <v>483</v>
      </c>
      <c r="B96" s="327"/>
      <c r="C96" s="328"/>
      <c r="D96" s="326"/>
      <c r="E96" s="326"/>
      <c r="F96" s="326"/>
      <c r="G96" s="326"/>
      <c r="H96" s="326"/>
      <c r="I96" s="329" t="s">
        <v>61</v>
      </c>
      <c r="J96" s="335"/>
    </row>
    <row r="97" spans="1:10" ht="25.5" customHeight="1" x14ac:dyDescent="0.25">
      <c r="A97" s="641" t="s">
        <v>450</v>
      </c>
      <c r="B97" s="641"/>
      <c r="C97" s="641"/>
      <c r="D97" s="641"/>
      <c r="E97" s="641"/>
      <c r="F97" s="641"/>
      <c r="G97" s="641"/>
      <c r="H97" s="641"/>
      <c r="I97" s="641"/>
      <c r="J97" s="316" t="s">
        <v>525</v>
      </c>
    </row>
    <row r="98" spans="1:10" s="77" customFormat="1" ht="25.5" customHeight="1" x14ac:dyDescent="0.25">
      <c r="A98" s="609" t="s">
        <v>30</v>
      </c>
      <c r="B98" s="609"/>
      <c r="C98" s="483" t="str">
        <f>IF(C2="","",C2)</f>
        <v/>
      </c>
      <c r="D98" s="483"/>
      <c r="E98" s="483"/>
      <c r="F98" s="483"/>
      <c r="G98" s="483"/>
      <c r="H98" s="483"/>
      <c r="I98" s="110" t="s">
        <v>31</v>
      </c>
      <c r="J98" s="110">
        <v>2019</v>
      </c>
    </row>
    <row r="99" spans="1:10" s="77" customFormat="1" ht="25.5" customHeight="1" x14ac:dyDescent="0.25">
      <c r="A99" s="609" t="s">
        <v>32</v>
      </c>
      <c r="B99" s="609"/>
      <c r="C99" s="614" t="str">
        <f>IF(C3="","",C3)</f>
        <v/>
      </c>
      <c r="D99" s="614"/>
      <c r="E99" s="614"/>
      <c r="F99" s="614"/>
      <c r="G99" s="614"/>
      <c r="H99" s="614"/>
      <c r="I99" s="110" t="s">
        <v>33</v>
      </c>
      <c r="J99" s="330" t="str">
        <f>IF(J3="","",J3)</f>
        <v/>
      </c>
    </row>
    <row r="100" spans="1:10" s="99" customFormat="1" ht="25.5" customHeight="1" x14ac:dyDescent="0.25">
      <c r="A100" s="624" t="s">
        <v>526</v>
      </c>
      <c r="B100" s="317">
        <v>9</v>
      </c>
      <c r="C100" s="643" t="s">
        <v>527</v>
      </c>
      <c r="D100" s="643"/>
      <c r="E100" s="643"/>
      <c r="F100" s="643"/>
      <c r="G100" s="643"/>
      <c r="H100" s="643"/>
      <c r="I100" s="336">
        <v>7009</v>
      </c>
      <c r="J100" s="318"/>
    </row>
    <row r="101" spans="1:10" ht="25.5" customHeight="1" x14ac:dyDescent="0.25">
      <c r="A101" s="624"/>
      <c r="B101" s="319"/>
      <c r="C101" s="644" t="s">
        <v>36</v>
      </c>
      <c r="D101" s="644"/>
      <c r="E101" s="644"/>
      <c r="F101" s="644"/>
      <c r="G101" s="644"/>
      <c r="H101" s="644"/>
      <c r="I101" s="110" t="s">
        <v>37</v>
      </c>
      <c r="J101" s="110" t="s">
        <v>461</v>
      </c>
    </row>
    <row r="102" spans="1:10" ht="25.5" customHeight="1" x14ac:dyDescent="0.25">
      <c r="A102" s="624"/>
      <c r="B102" s="322" t="s">
        <v>462</v>
      </c>
      <c r="C102" s="468" t="s">
        <v>528</v>
      </c>
      <c r="D102" s="468"/>
      <c r="E102" s="468"/>
      <c r="F102" s="468"/>
      <c r="G102" s="468"/>
      <c r="H102" s="468"/>
      <c r="I102" s="336">
        <v>7009</v>
      </c>
      <c r="J102" s="323"/>
    </row>
    <row r="103" spans="1:10" ht="25.5" customHeight="1" x14ac:dyDescent="0.25">
      <c r="A103" s="624"/>
      <c r="B103" s="322" t="s">
        <v>463</v>
      </c>
      <c r="C103" s="468" t="s">
        <v>529</v>
      </c>
      <c r="D103" s="468"/>
      <c r="E103" s="468"/>
      <c r="F103" s="468"/>
      <c r="G103" s="468"/>
      <c r="H103" s="468"/>
      <c r="I103" s="336">
        <v>7009</v>
      </c>
      <c r="J103" s="323"/>
    </row>
    <row r="104" spans="1:10" ht="25.5" customHeight="1" x14ac:dyDescent="0.25">
      <c r="A104" s="624"/>
      <c r="B104" s="322" t="s">
        <v>464</v>
      </c>
      <c r="C104" s="468" t="s">
        <v>530</v>
      </c>
      <c r="D104" s="468"/>
      <c r="E104" s="468"/>
      <c r="F104" s="468"/>
      <c r="G104" s="468"/>
      <c r="H104" s="468"/>
      <c r="I104" s="336">
        <v>7009</v>
      </c>
      <c r="J104" s="323"/>
    </row>
    <row r="105" spans="1:10" s="99" customFormat="1" ht="25.5" customHeight="1" x14ac:dyDescent="0.25">
      <c r="A105" s="595" t="s">
        <v>531</v>
      </c>
      <c r="B105" s="337">
        <v>10</v>
      </c>
      <c r="C105" s="643" t="s">
        <v>532</v>
      </c>
      <c r="D105" s="643"/>
      <c r="E105" s="643"/>
      <c r="F105" s="643"/>
      <c r="G105" s="643"/>
      <c r="H105" s="643"/>
      <c r="I105" s="336">
        <v>7010</v>
      </c>
      <c r="J105" s="318"/>
    </row>
    <row r="106" spans="1:10" ht="25.5" customHeight="1" x14ac:dyDescent="0.25">
      <c r="A106" s="595"/>
      <c r="B106" s="319"/>
      <c r="C106" s="644" t="s">
        <v>36</v>
      </c>
      <c r="D106" s="644"/>
      <c r="E106" s="644"/>
      <c r="F106" s="644"/>
      <c r="G106" s="644"/>
      <c r="H106" s="644"/>
      <c r="I106" s="110" t="s">
        <v>37</v>
      </c>
      <c r="J106" s="110" t="s">
        <v>461</v>
      </c>
    </row>
    <row r="107" spans="1:10" ht="25.5" customHeight="1" x14ac:dyDescent="0.25">
      <c r="A107" s="595"/>
      <c r="B107" s="322" t="s">
        <v>462</v>
      </c>
      <c r="C107" s="468" t="s">
        <v>489</v>
      </c>
      <c r="D107" s="468"/>
      <c r="E107" s="468"/>
      <c r="F107" s="468"/>
      <c r="G107" s="468"/>
      <c r="H107" s="468"/>
      <c r="I107" s="336">
        <v>7010</v>
      </c>
      <c r="J107" s="323"/>
    </row>
    <row r="108" spans="1:10" ht="25.5" customHeight="1" x14ac:dyDescent="0.25">
      <c r="A108" s="595"/>
      <c r="B108" s="322" t="s">
        <v>463</v>
      </c>
      <c r="C108" s="468" t="s">
        <v>489</v>
      </c>
      <c r="D108" s="468"/>
      <c r="E108" s="468"/>
      <c r="F108" s="468"/>
      <c r="G108" s="468"/>
      <c r="H108" s="468"/>
      <c r="I108" s="336">
        <v>7010</v>
      </c>
      <c r="J108" s="323"/>
    </row>
    <row r="109" spans="1:10" ht="25.5" customHeight="1" x14ac:dyDescent="0.25">
      <c r="A109" s="595"/>
      <c r="B109" s="322" t="s">
        <v>464</v>
      </c>
      <c r="C109" s="468" t="s">
        <v>489</v>
      </c>
      <c r="D109" s="468"/>
      <c r="E109" s="468"/>
      <c r="F109" s="468"/>
      <c r="G109" s="468"/>
      <c r="H109" s="468"/>
      <c r="I109" s="336">
        <v>7010</v>
      </c>
      <c r="J109" s="323"/>
    </row>
    <row r="110" spans="1:10" ht="25.5" customHeight="1" x14ac:dyDescent="0.25">
      <c r="A110" s="595"/>
      <c r="B110" s="322" t="s">
        <v>465</v>
      </c>
      <c r="C110" s="468" t="s">
        <v>489</v>
      </c>
      <c r="D110" s="468"/>
      <c r="E110" s="468"/>
      <c r="F110" s="468"/>
      <c r="G110" s="468"/>
      <c r="H110" s="468"/>
      <c r="I110" s="336">
        <v>7010</v>
      </c>
      <c r="J110" s="323"/>
    </row>
    <row r="111" spans="1:10" s="99" customFormat="1" ht="25.5" customHeight="1" x14ac:dyDescent="0.25">
      <c r="A111" s="595" t="s">
        <v>533</v>
      </c>
      <c r="B111" s="337">
        <v>11</v>
      </c>
      <c r="C111" s="643" t="s">
        <v>534</v>
      </c>
      <c r="D111" s="643"/>
      <c r="E111" s="643"/>
      <c r="F111" s="643"/>
      <c r="G111" s="643"/>
      <c r="H111" s="643"/>
      <c r="I111" s="336">
        <v>7011</v>
      </c>
      <c r="J111" s="318"/>
    </row>
    <row r="112" spans="1:10" ht="25.5" customHeight="1" x14ac:dyDescent="0.25">
      <c r="A112" s="595"/>
      <c r="B112" s="319"/>
      <c r="C112" s="644" t="s">
        <v>36</v>
      </c>
      <c r="D112" s="644"/>
      <c r="E112" s="644"/>
      <c r="F112" s="644"/>
      <c r="G112" s="644"/>
      <c r="H112" s="644"/>
      <c r="I112" s="110" t="s">
        <v>37</v>
      </c>
      <c r="J112" s="110" t="s">
        <v>461</v>
      </c>
    </row>
    <row r="113" spans="1:10" ht="25.5" customHeight="1" x14ac:dyDescent="0.25">
      <c r="A113" s="595"/>
      <c r="B113" s="322" t="s">
        <v>462</v>
      </c>
      <c r="C113" s="468" t="s">
        <v>489</v>
      </c>
      <c r="D113" s="468"/>
      <c r="E113" s="468"/>
      <c r="F113" s="468"/>
      <c r="G113" s="468"/>
      <c r="H113" s="468"/>
      <c r="I113" s="336">
        <v>7011</v>
      </c>
      <c r="J113" s="323"/>
    </row>
    <row r="114" spans="1:10" ht="25.5" customHeight="1" x14ac:dyDescent="0.25">
      <c r="A114" s="595"/>
      <c r="B114" s="322" t="s">
        <v>463</v>
      </c>
      <c r="C114" s="468" t="s">
        <v>489</v>
      </c>
      <c r="D114" s="468"/>
      <c r="E114" s="468"/>
      <c r="F114" s="468"/>
      <c r="G114" s="468"/>
      <c r="H114" s="468"/>
      <c r="I114" s="336">
        <v>7011</v>
      </c>
      <c r="J114" s="323"/>
    </row>
    <row r="115" spans="1:10" ht="25.5" customHeight="1" x14ac:dyDescent="0.25">
      <c r="A115" s="595"/>
      <c r="B115" s="322" t="s">
        <v>464</v>
      </c>
      <c r="C115" s="468" t="s">
        <v>489</v>
      </c>
      <c r="D115" s="468"/>
      <c r="E115" s="468"/>
      <c r="F115" s="468"/>
      <c r="G115" s="468"/>
      <c r="H115" s="468"/>
      <c r="I115" s="336">
        <v>7011</v>
      </c>
      <c r="J115" s="323"/>
    </row>
    <row r="116" spans="1:10" ht="25.5" customHeight="1" x14ac:dyDescent="0.25">
      <c r="A116" s="595"/>
      <c r="B116" s="322" t="s">
        <v>465</v>
      </c>
      <c r="C116" s="468" t="s">
        <v>489</v>
      </c>
      <c r="D116" s="468"/>
      <c r="E116" s="468"/>
      <c r="F116" s="468"/>
      <c r="G116" s="468"/>
      <c r="H116" s="468"/>
      <c r="I116" s="336">
        <v>7011</v>
      </c>
      <c r="J116" s="323"/>
    </row>
    <row r="117" spans="1:10" ht="25.5" customHeight="1" x14ac:dyDescent="0.25">
      <c r="A117" s="595" t="s">
        <v>535</v>
      </c>
      <c r="B117" s="123">
        <v>12</v>
      </c>
      <c r="C117" s="643" t="s">
        <v>536</v>
      </c>
      <c r="D117" s="643"/>
      <c r="E117" s="643"/>
      <c r="F117" s="643"/>
      <c r="G117" s="643"/>
      <c r="H117" s="643"/>
      <c r="I117" s="336">
        <v>7012</v>
      </c>
      <c r="J117" s="318"/>
    </row>
    <row r="118" spans="1:10" s="99" customFormat="1" ht="25.5" customHeight="1" x14ac:dyDescent="0.25">
      <c r="A118" s="595"/>
      <c r="B118" s="322"/>
      <c r="C118" s="480" t="s">
        <v>537</v>
      </c>
      <c r="D118" s="480"/>
      <c r="E118" s="480"/>
      <c r="F118" s="480"/>
      <c r="G118" s="480"/>
      <c r="H118" s="480"/>
      <c r="I118" s="336">
        <v>7012</v>
      </c>
      <c r="J118" s="323"/>
    </row>
    <row r="119" spans="1:10" s="98" customFormat="1" ht="25.5" customHeight="1" x14ac:dyDescent="0.25">
      <c r="A119" s="624" t="s">
        <v>538</v>
      </c>
      <c r="B119" s="123">
        <v>13</v>
      </c>
      <c r="C119" s="643" t="s">
        <v>539</v>
      </c>
      <c r="D119" s="643"/>
      <c r="E119" s="643"/>
      <c r="F119" s="643"/>
      <c r="G119" s="643"/>
      <c r="H119" s="643"/>
      <c r="I119" s="336">
        <v>7013</v>
      </c>
      <c r="J119" s="318"/>
    </row>
    <row r="120" spans="1:10" ht="25.5" customHeight="1" x14ac:dyDescent="0.25">
      <c r="A120" s="624"/>
      <c r="B120" s="319"/>
      <c r="C120" s="630" t="s">
        <v>36</v>
      </c>
      <c r="D120" s="630"/>
      <c r="E120" s="630"/>
      <c r="F120" s="630"/>
      <c r="G120" s="630"/>
      <c r="H120" s="630"/>
      <c r="I120" s="110" t="s">
        <v>37</v>
      </c>
      <c r="J120" s="110" t="s">
        <v>461</v>
      </c>
    </row>
    <row r="121" spans="1:10" ht="25.5" customHeight="1" x14ac:dyDescent="0.25">
      <c r="A121" s="624"/>
      <c r="B121" s="322" t="s">
        <v>462</v>
      </c>
      <c r="C121" s="642"/>
      <c r="D121" s="642"/>
      <c r="E121" s="642"/>
      <c r="F121" s="642"/>
      <c r="G121" s="642"/>
      <c r="H121" s="642"/>
      <c r="I121" s="336">
        <v>7013</v>
      </c>
      <c r="J121" s="323"/>
    </row>
    <row r="122" spans="1:10" ht="25.5" customHeight="1" x14ac:dyDescent="0.25">
      <c r="A122" s="624"/>
      <c r="B122" s="322" t="s">
        <v>463</v>
      </c>
      <c r="C122" s="642"/>
      <c r="D122" s="642"/>
      <c r="E122" s="642"/>
      <c r="F122" s="642"/>
      <c r="G122" s="642"/>
      <c r="H122" s="642"/>
      <c r="I122" s="336">
        <v>7013</v>
      </c>
      <c r="J122" s="323"/>
    </row>
    <row r="123" spans="1:10" ht="25.5" customHeight="1" x14ac:dyDescent="0.25">
      <c r="A123" s="624"/>
      <c r="B123" s="322" t="s">
        <v>464</v>
      </c>
      <c r="C123" s="642"/>
      <c r="D123" s="642"/>
      <c r="E123" s="642"/>
      <c r="F123" s="642"/>
      <c r="G123" s="642"/>
      <c r="H123" s="642"/>
      <c r="I123" s="336">
        <v>7013</v>
      </c>
      <c r="J123" s="323"/>
    </row>
    <row r="124" spans="1:10" ht="25.5" customHeight="1" x14ac:dyDescent="0.25">
      <c r="A124" s="624"/>
      <c r="B124" s="322" t="s">
        <v>465</v>
      </c>
      <c r="C124" s="642"/>
      <c r="D124" s="642"/>
      <c r="E124" s="642"/>
      <c r="F124" s="642"/>
      <c r="G124" s="642"/>
      <c r="H124" s="642"/>
      <c r="I124" s="336">
        <v>7013</v>
      </c>
      <c r="J124" s="323"/>
    </row>
    <row r="125" spans="1:10" s="98" customFormat="1" ht="25.5" customHeight="1" x14ac:dyDescent="0.25">
      <c r="A125" s="595" t="s">
        <v>540</v>
      </c>
      <c r="B125" s="123">
        <v>14</v>
      </c>
      <c r="C125" s="469" t="s">
        <v>541</v>
      </c>
      <c r="D125" s="469"/>
      <c r="E125" s="469"/>
      <c r="F125" s="469"/>
      <c r="G125" s="469"/>
      <c r="H125" s="469"/>
      <c r="I125" s="110">
        <v>7014</v>
      </c>
      <c r="J125" s="318">
        <f>SUM(J127:J130)</f>
        <v>0</v>
      </c>
    </row>
    <row r="126" spans="1:10" ht="25.5" customHeight="1" x14ac:dyDescent="0.25">
      <c r="A126" s="595"/>
      <c r="B126" s="319"/>
      <c r="C126" s="630" t="s">
        <v>36</v>
      </c>
      <c r="D126" s="630"/>
      <c r="E126" s="630"/>
      <c r="F126" s="630"/>
      <c r="G126" s="630"/>
      <c r="H126" s="630"/>
      <c r="I126" s="110" t="s">
        <v>37</v>
      </c>
      <c r="J126" s="110" t="s">
        <v>461</v>
      </c>
    </row>
    <row r="127" spans="1:10" ht="25.5" customHeight="1" x14ac:dyDescent="0.25">
      <c r="A127" s="595"/>
      <c r="B127" s="322" t="s">
        <v>462</v>
      </c>
      <c r="C127" s="642"/>
      <c r="D127" s="642"/>
      <c r="E127" s="642"/>
      <c r="F127" s="642"/>
      <c r="G127" s="642"/>
      <c r="H127" s="642"/>
      <c r="I127" s="110">
        <v>7014</v>
      </c>
      <c r="J127" s="323"/>
    </row>
    <row r="128" spans="1:10" ht="25.5" customHeight="1" x14ac:dyDescent="0.25">
      <c r="A128" s="595"/>
      <c r="B128" s="322" t="s">
        <v>463</v>
      </c>
      <c r="C128" s="642"/>
      <c r="D128" s="642"/>
      <c r="E128" s="642"/>
      <c r="F128" s="642"/>
      <c r="G128" s="642"/>
      <c r="H128" s="642"/>
      <c r="I128" s="110">
        <v>7014</v>
      </c>
      <c r="J128" s="323"/>
    </row>
    <row r="129" spans="1:10" ht="25.5" customHeight="1" x14ac:dyDescent="0.25">
      <c r="A129" s="595"/>
      <c r="B129" s="322" t="s">
        <v>464</v>
      </c>
      <c r="C129" s="642"/>
      <c r="D129" s="642"/>
      <c r="E129" s="642"/>
      <c r="F129" s="642"/>
      <c r="G129" s="642"/>
      <c r="H129" s="642"/>
      <c r="I129" s="110">
        <v>7014</v>
      </c>
      <c r="J129" s="323"/>
    </row>
    <row r="130" spans="1:10" ht="25.5" customHeight="1" x14ac:dyDescent="0.25">
      <c r="A130" s="595"/>
      <c r="B130" s="322" t="s">
        <v>465</v>
      </c>
      <c r="C130" s="642"/>
      <c r="D130" s="642"/>
      <c r="E130" s="642"/>
      <c r="F130" s="642"/>
      <c r="G130" s="642"/>
      <c r="H130" s="642"/>
      <c r="I130" s="110">
        <v>7014</v>
      </c>
      <c r="J130" s="323"/>
    </row>
    <row r="131" spans="1:10" s="98" customFormat="1" ht="25.5" customHeight="1" x14ac:dyDescent="0.25">
      <c r="A131" s="338"/>
      <c r="B131" s="123">
        <v>15</v>
      </c>
      <c r="C131" s="469" t="s">
        <v>542</v>
      </c>
      <c r="D131" s="469"/>
      <c r="E131" s="469"/>
      <c r="F131" s="469"/>
      <c r="G131" s="469"/>
      <c r="H131" s="469"/>
      <c r="I131" s="110">
        <v>7015</v>
      </c>
      <c r="J131" s="318"/>
    </row>
    <row r="132" spans="1:10" s="98" customFormat="1" ht="25.5" customHeight="1" x14ac:dyDescent="0.25">
      <c r="A132" s="595" t="s">
        <v>543</v>
      </c>
      <c r="B132" s="123">
        <v>16</v>
      </c>
      <c r="C132" s="469" t="s">
        <v>544</v>
      </c>
      <c r="D132" s="469"/>
      <c r="E132" s="469"/>
      <c r="F132" s="469"/>
      <c r="G132" s="469"/>
      <c r="H132" s="469"/>
      <c r="I132" s="110">
        <v>7016</v>
      </c>
      <c r="J132" s="318"/>
    </row>
    <row r="133" spans="1:10" ht="25.5" customHeight="1" x14ac:dyDescent="0.25">
      <c r="A133" s="595"/>
      <c r="B133" s="319"/>
      <c r="C133" s="630" t="s">
        <v>36</v>
      </c>
      <c r="D133" s="630"/>
      <c r="E133" s="630"/>
      <c r="F133" s="630"/>
      <c r="G133" s="630"/>
      <c r="H133" s="630"/>
      <c r="I133" s="110" t="s">
        <v>37</v>
      </c>
      <c r="J133" s="110" t="s">
        <v>461</v>
      </c>
    </row>
    <row r="134" spans="1:10" ht="25.5" customHeight="1" x14ac:dyDescent="0.25">
      <c r="A134" s="595"/>
      <c r="B134" s="322" t="s">
        <v>462</v>
      </c>
      <c r="C134" s="642"/>
      <c r="D134" s="642"/>
      <c r="E134" s="642"/>
      <c r="F134" s="642"/>
      <c r="G134" s="642"/>
      <c r="H134" s="642"/>
      <c r="I134" s="110">
        <v>7016</v>
      </c>
      <c r="J134" s="323"/>
    </row>
    <row r="135" spans="1:10" ht="25.5" customHeight="1" x14ac:dyDescent="0.25">
      <c r="A135" s="595"/>
      <c r="B135" s="322" t="s">
        <v>463</v>
      </c>
      <c r="C135" s="642"/>
      <c r="D135" s="642"/>
      <c r="E135" s="642"/>
      <c r="F135" s="642"/>
      <c r="G135" s="642"/>
      <c r="H135" s="642"/>
      <c r="I135" s="110">
        <v>7016</v>
      </c>
      <c r="J135" s="323"/>
    </row>
    <row r="136" spans="1:10" ht="25.5" customHeight="1" x14ac:dyDescent="0.25">
      <c r="A136" s="595"/>
      <c r="B136" s="322" t="s">
        <v>464</v>
      </c>
      <c r="C136" s="642"/>
      <c r="D136" s="642"/>
      <c r="E136" s="642"/>
      <c r="F136" s="642"/>
      <c r="G136" s="642"/>
      <c r="H136" s="642"/>
      <c r="I136" s="110">
        <v>7016</v>
      </c>
      <c r="J136" s="323"/>
    </row>
    <row r="137" spans="1:10" ht="25.5" customHeight="1" x14ac:dyDescent="0.25">
      <c r="A137" s="595"/>
      <c r="B137" s="322" t="s">
        <v>465</v>
      </c>
      <c r="C137" s="642"/>
      <c r="D137" s="642"/>
      <c r="E137" s="642"/>
      <c r="F137" s="642"/>
      <c r="G137" s="642"/>
      <c r="H137" s="642"/>
      <c r="I137" s="110">
        <v>7016</v>
      </c>
      <c r="J137" s="323"/>
    </row>
    <row r="138" spans="1:10" ht="25.5" customHeight="1" x14ac:dyDescent="0.25">
      <c r="A138" s="166"/>
      <c r="B138" s="123">
        <v>17</v>
      </c>
      <c r="C138" s="469" t="s">
        <v>545</v>
      </c>
      <c r="D138" s="469"/>
      <c r="E138" s="469"/>
      <c r="F138" s="469"/>
      <c r="G138" s="469"/>
      <c r="H138" s="469"/>
      <c r="I138" s="110">
        <v>7019</v>
      </c>
      <c r="J138" s="318"/>
    </row>
    <row r="139" spans="1:10" ht="25.5" customHeight="1" x14ac:dyDescent="0.25">
      <c r="A139" s="339"/>
      <c r="B139" s="340"/>
      <c r="C139" s="640" t="s">
        <v>546</v>
      </c>
      <c r="D139" s="640"/>
      <c r="E139" s="640"/>
      <c r="F139" s="640"/>
      <c r="G139" s="640"/>
      <c r="H139" s="640"/>
      <c r="I139" s="329"/>
      <c r="J139" s="318"/>
    </row>
    <row r="140" spans="1:10" ht="25.5" customHeight="1" x14ac:dyDescent="0.25">
      <c r="A140" s="326" t="s">
        <v>483</v>
      </c>
      <c r="B140" s="327"/>
      <c r="C140" s="328"/>
      <c r="D140" s="326"/>
      <c r="E140" s="326"/>
      <c r="F140" s="326"/>
      <c r="G140" s="326"/>
      <c r="H140" s="326"/>
      <c r="I140" s="329" t="s">
        <v>61</v>
      </c>
      <c r="J140" s="335"/>
    </row>
    <row r="141" spans="1:10" ht="25.5" customHeight="1" x14ac:dyDescent="0.25">
      <c r="A141" s="641" t="s">
        <v>450</v>
      </c>
      <c r="B141" s="641"/>
      <c r="C141" s="641"/>
      <c r="D141" s="641"/>
      <c r="E141" s="641"/>
      <c r="F141" s="641"/>
      <c r="G141" s="641"/>
      <c r="H141" s="641"/>
      <c r="I141" s="641"/>
      <c r="J141" s="316" t="s">
        <v>547</v>
      </c>
    </row>
    <row r="142" spans="1:10" s="77" customFormat="1" ht="25.5" customHeight="1" x14ac:dyDescent="0.25">
      <c r="A142" s="609" t="s">
        <v>30</v>
      </c>
      <c r="B142" s="609"/>
      <c r="C142" s="483" t="str">
        <f>IF(C2="","",C2)</f>
        <v/>
      </c>
      <c r="D142" s="483"/>
      <c r="E142" s="483"/>
      <c r="F142" s="483"/>
      <c r="G142" s="483"/>
      <c r="H142" s="483"/>
      <c r="I142" s="110" t="s">
        <v>31</v>
      </c>
      <c r="J142" s="110">
        <v>2019</v>
      </c>
    </row>
    <row r="143" spans="1:10" s="77" customFormat="1" ht="25.5" customHeight="1" x14ac:dyDescent="0.25">
      <c r="A143" s="609" t="s">
        <v>32</v>
      </c>
      <c r="B143" s="609"/>
      <c r="C143" s="614" t="str">
        <f>IF(C3="","",C3)</f>
        <v/>
      </c>
      <c r="D143" s="614"/>
      <c r="E143" s="614"/>
      <c r="F143" s="614"/>
      <c r="G143" s="614"/>
      <c r="H143" s="614"/>
      <c r="I143" s="110" t="s">
        <v>33</v>
      </c>
      <c r="J143" s="330" t="str">
        <f>IF(J3="","",J3)</f>
        <v/>
      </c>
    </row>
    <row r="144" spans="1:10" s="98" customFormat="1" ht="25.5" customHeight="1" x14ac:dyDescent="0.25">
      <c r="A144" s="624" t="s">
        <v>548</v>
      </c>
      <c r="B144" s="123">
        <v>18</v>
      </c>
      <c r="C144" s="469" t="s">
        <v>549</v>
      </c>
      <c r="D144" s="469"/>
      <c r="E144" s="469"/>
      <c r="F144" s="469"/>
      <c r="G144" s="469"/>
      <c r="H144" s="469"/>
      <c r="I144" s="110">
        <v>7021</v>
      </c>
      <c r="J144" s="318"/>
    </row>
    <row r="145" spans="1:12" ht="25.5" customHeight="1" outlineLevel="1" x14ac:dyDescent="0.25">
      <c r="A145" s="629"/>
      <c r="B145" s="319"/>
      <c r="C145" s="320" t="s">
        <v>1</v>
      </c>
      <c r="D145" s="639" t="s">
        <v>550</v>
      </c>
      <c r="E145" s="639"/>
      <c r="F145" s="639" t="s">
        <v>551</v>
      </c>
      <c r="G145" s="639"/>
      <c r="H145" s="639"/>
      <c r="I145" s="110" t="s">
        <v>37</v>
      </c>
      <c r="J145" s="110" t="s">
        <v>461</v>
      </c>
    </row>
    <row r="146" spans="1:12" ht="25.5" customHeight="1" outlineLevel="1" x14ac:dyDescent="0.25">
      <c r="A146" s="629"/>
      <c r="B146" s="322" t="s">
        <v>462</v>
      </c>
      <c r="C146" s="250" t="s">
        <v>516</v>
      </c>
      <c r="D146" s="493"/>
      <c r="E146" s="493"/>
      <c r="F146" s="493"/>
      <c r="G146" s="493"/>
      <c r="H146" s="493"/>
      <c r="I146" s="172">
        <v>7021</v>
      </c>
      <c r="J146" s="323"/>
    </row>
    <row r="147" spans="1:12" ht="25.5" customHeight="1" outlineLevel="1" x14ac:dyDescent="0.25">
      <c r="A147" s="629"/>
      <c r="B147" s="322" t="s">
        <v>463</v>
      </c>
      <c r="C147" s="250" t="s">
        <v>552</v>
      </c>
      <c r="D147" s="493"/>
      <c r="E147" s="493"/>
      <c r="F147" s="493"/>
      <c r="G147" s="493"/>
      <c r="H147" s="493"/>
      <c r="I147" s="172">
        <v>7021</v>
      </c>
      <c r="J147" s="323"/>
    </row>
    <row r="148" spans="1:12" ht="25.5" customHeight="1" outlineLevel="1" x14ac:dyDescent="0.25">
      <c r="A148" s="629"/>
      <c r="B148" s="322" t="s">
        <v>464</v>
      </c>
      <c r="C148" s="250" t="s">
        <v>553</v>
      </c>
      <c r="D148" s="493"/>
      <c r="E148" s="493"/>
      <c r="F148" s="493"/>
      <c r="G148" s="493"/>
      <c r="H148" s="493"/>
      <c r="I148" s="172">
        <v>7021</v>
      </c>
      <c r="J148" s="323"/>
    </row>
    <row r="149" spans="1:12" ht="25.5" customHeight="1" outlineLevel="1" x14ac:dyDescent="0.25">
      <c r="A149" s="629"/>
      <c r="B149" s="322" t="s">
        <v>465</v>
      </c>
      <c r="C149" s="250" t="s">
        <v>548</v>
      </c>
      <c r="D149" s="493"/>
      <c r="E149" s="493"/>
      <c r="F149" s="493"/>
      <c r="G149" s="493"/>
      <c r="H149" s="493"/>
      <c r="I149" s="172">
        <v>7021</v>
      </c>
      <c r="J149" s="323"/>
    </row>
    <row r="150" spans="1:12" ht="25.5" customHeight="1" outlineLevel="1" x14ac:dyDescent="0.25">
      <c r="A150" s="629"/>
      <c r="B150" s="322" t="s">
        <v>466</v>
      </c>
      <c r="C150" s="250" t="s">
        <v>554</v>
      </c>
      <c r="D150" s="493"/>
      <c r="E150" s="493"/>
      <c r="F150" s="493"/>
      <c r="G150" s="493"/>
      <c r="H150" s="493"/>
      <c r="I150" s="172">
        <v>7021</v>
      </c>
      <c r="J150" s="323"/>
    </row>
    <row r="151" spans="1:12" ht="25.5" customHeight="1" outlineLevel="1" x14ac:dyDescent="0.25">
      <c r="A151" s="629"/>
      <c r="B151" s="322" t="s">
        <v>467</v>
      </c>
      <c r="C151" s="250" t="s">
        <v>555</v>
      </c>
      <c r="D151" s="493"/>
      <c r="E151" s="493"/>
      <c r="F151" s="493"/>
      <c r="G151" s="493"/>
      <c r="H151" s="493"/>
      <c r="I151" s="172">
        <v>7021</v>
      </c>
      <c r="J151" s="323"/>
    </row>
    <row r="152" spans="1:12" ht="25.5" customHeight="1" x14ac:dyDescent="0.25">
      <c r="A152" s="629"/>
      <c r="B152" s="322" t="s">
        <v>468</v>
      </c>
      <c r="C152" s="250" t="s">
        <v>556</v>
      </c>
      <c r="D152" s="493"/>
      <c r="E152" s="493"/>
      <c r="F152" s="493"/>
      <c r="G152" s="493"/>
      <c r="H152" s="493"/>
      <c r="I152" s="172">
        <v>7021</v>
      </c>
      <c r="J152" s="323"/>
      <c r="K152" s="15"/>
      <c r="L152" s="15"/>
    </row>
    <row r="153" spans="1:12" ht="25.5" customHeight="1" x14ac:dyDescent="0.25">
      <c r="A153" s="629"/>
      <c r="B153" s="322" t="s">
        <v>469</v>
      </c>
      <c r="C153" s="250" t="s">
        <v>291</v>
      </c>
      <c r="D153" s="493"/>
      <c r="E153" s="493"/>
      <c r="F153" s="493"/>
      <c r="G153" s="493"/>
      <c r="H153" s="493"/>
      <c r="I153" s="172">
        <v>7021</v>
      </c>
      <c r="J153" s="323"/>
      <c r="K153" s="15"/>
      <c r="L153" s="15"/>
    </row>
    <row r="154" spans="1:12" ht="25.5" customHeight="1" x14ac:dyDescent="0.25">
      <c r="A154" s="625"/>
      <c r="B154" s="123">
        <v>19</v>
      </c>
      <c r="C154" s="469" t="s">
        <v>557</v>
      </c>
      <c r="D154" s="469"/>
      <c r="E154" s="469"/>
      <c r="F154" s="469"/>
      <c r="G154" s="469"/>
      <c r="H154" s="469"/>
      <c r="I154" s="110">
        <v>7029</v>
      </c>
      <c r="J154" s="318"/>
      <c r="K154" s="15"/>
      <c r="L154" s="15"/>
    </row>
    <row r="155" spans="1:12" ht="25.5" customHeight="1" x14ac:dyDescent="0.25">
      <c r="A155" s="624" t="s">
        <v>558</v>
      </c>
      <c r="B155" s="123">
        <v>20</v>
      </c>
      <c r="C155" s="633" t="s">
        <v>559</v>
      </c>
      <c r="D155" s="633"/>
      <c r="E155" s="633"/>
      <c r="F155" s="633"/>
      <c r="G155" s="633"/>
      <c r="H155" s="633"/>
      <c r="I155" s="172">
        <v>703001</v>
      </c>
      <c r="J155" s="318"/>
      <c r="K155" s="15"/>
      <c r="L155" s="15"/>
    </row>
    <row r="156" spans="1:12" ht="25.5" customHeight="1" x14ac:dyDescent="0.25">
      <c r="A156" s="629"/>
      <c r="B156" s="123">
        <v>21</v>
      </c>
      <c r="C156" s="633" t="s">
        <v>560</v>
      </c>
      <c r="D156" s="633"/>
      <c r="E156" s="633"/>
      <c r="F156" s="633"/>
      <c r="G156" s="633"/>
      <c r="H156" s="633"/>
      <c r="I156" s="172">
        <v>703002</v>
      </c>
      <c r="J156" s="323"/>
      <c r="K156" s="15"/>
      <c r="L156" s="15"/>
    </row>
    <row r="157" spans="1:12" ht="25.5" customHeight="1" x14ac:dyDescent="0.25">
      <c r="A157" s="629"/>
      <c r="B157" s="123">
        <v>22</v>
      </c>
      <c r="C157" s="469" t="s">
        <v>561</v>
      </c>
      <c r="D157" s="469"/>
      <c r="E157" s="469"/>
      <c r="F157" s="469"/>
      <c r="G157" s="469"/>
      <c r="H157" s="469"/>
      <c r="I157" s="172">
        <v>703003</v>
      </c>
      <c r="J157" s="318"/>
      <c r="K157" s="15"/>
      <c r="L157" s="15"/>
    </row>
    <row r="158" spans="1:12" ht="25.5" customHeight="1" x14ac:dyDescent="0.25">
      <c r="A158" s="629"/>
      <c r="B158" s="123">
        <v>23</v>
      </c>
      <c r="C158" s="469" t="s">
        <v>562</v>
      </c>
      <c r="D158" s="469"/>
      <c r="E158" s="469"/>
      <c r="F158" s="469"/>
      <c r="G158" s="469"/>
      <c r="H158" s="469"/>
      <c r="I158" s="110">
        <v>7049</v>
      </c>
      <c r="J158" s="318"/>
      <c r="K158" s="15"/>
      <c r="L158" s="15"/>
    </row>
    <row r="159" spans="1:12" ht="25.5" customHeight="1" x14ac:dyDescent="0.25">
      <c r="A159" s="629"/>
      <c r="B159" s="322" t="s">
        <v>462</v>
      </c>
      <c r="C159" s="634" t="s">
        <v>563</v>
      </c>
      <c r="D159" s="634"/>
      <c r="E159" s="634"/>
      <c r="F159" s="634"/>
      <c r="G159" s="634"/>
      <c r="H159" s="634"/>
      <c r="I159" s="172">
        <v>7031</v>
      </c>
      <c r="J159" s="323"/>
      <c r="K159" s="15"/>
      <c r="L159" s="15"/>
    </row>
    <row r="160" spans="1:12" ht="25.5" customHeight="1" x14ac:dyDescent="0.25">
      <c r="A160" s="629"/>
      <c r="B160" s="322" t="s">
        <v>463</v>
      </c>
      <c r="C160" s="634" t="s">
        <v>564</v>
      </c>
      <c r="D160" s="634"/>
      <c r="E160" s="634"/>
      <c r="F160" s="634"/>
      <c r="G160" s="634"/>
      <c r="H160" s="634"/>
      <c r="I160" s="172">
        <v>7032</v>
      </c>
      <c r="J160" s="323"/>
      <c r="K160" s="15"/>
      <c r="L160" s="15"/>
    </row>
    <row r="161" spans="1:12" ht="35.25" customHeight="1" x14ac:dyDescent="0.25">
      <c r="A161" s="629"/>
      <c r="B161" s="322" t="s">
        <v>464</v>
      </c>
      <c r="C161" s="635" t="s">
        <v>565</v>
      </c>
      <c r="D161" s="636"/>
      <c r="E161" s="636"/>
      <c r="F161" s="636"/>
      <c r="G161" s="636"/>
      <c r="H161" s="637"/>
      <c r="I161" s="172">
        <v>7033</v>
      </c>
      <c r="J161" s="323"/>
      <c r="K161" s="15"/>
      <c r="L161" s="15"/>
    </row>
    <row r="162" spans="1:12" ht="25.5" customHeight="1" x14ac:dyDescent="0.25">
      <c r="A162" s="629"/>
      <c r="B162" s="322" t="s">
        <v>465</v>
      </c>
      <c r="C162" s="638" t="s">
        <v>566</v>
      </c>
      <c r="D162" s="638"/>
      <c r="E162" s="638"/>
      <c r="F162" s="638"/>
      <c r="G162" s="638"/>
      <c r="H162" s="638"/>
      <c r="I162" s="172">
        <v>7034</v>
      </c>
      <c r="J162" s="323"/>
      <c r="K162" s="15"/>
      <c r="L162" s="15"/>
    </row>
    <row r="163" spans="1:12" ht="25.5" customHeight="1" x14ac:dyDescent="0.25">
      <c r="A163" s="629"/>
      <c r="B163" s="322" t="s">
        <v>467</v>
      </c>
      <c r="C163" s="627" t="s">
        <v>567</v>
      </c>
      <c r="D163" s="627"/>
      <c r="E163" s="627"/>
      <c r="F163" s="627"/>
      <c r="G163" s="627"/>
      <c r="H163" s="627"/>
      <c r="I163" s="172">
        <v>7035</v>
      </c>
      <c r="J163" s="323"/>
      <c r="K163" s="15"/>
      <c r="L163" s="15"/>
    </row>
    <row r="164" spans="1:12" ht="15.75" x14ac:dyDescent="0.25">
      <c r="A164" s="629"/>
      <c r="B164" s="322" t="s">
        <v>468</v>
      </c>
      <c r="C164" s="627" t="s">
        <v>568</v>
      </c>
      <c r="D164" s="627"/>
      <c r="E164" s="627"/>
      <c r="F164" s="627"/>
      <c r="G164" s="627"/>
      <c r="H164" s="627"/>
      <c r="I164" s="172">
        <v>7036</v>
      </c>
      <c r="J164" s="323"/>
      <c r="K164" s="15"/>
      <c r="L164" s="15"/>
    </row>
    <row r="165" spans="1:12" ht="25.5" customHeight="1" x14ac:dyDescent="0.25">
      <c r="A165" s="629"/>
      <c r="B165" s="322" t="s">
        <v>469</v>
      </c>
      <c r="C165" s="627" t="s">
        <v>569</v>
      </c>
      <c r="D165" s="627"/>
      <c r="E165" s="627"/>
      <c r="F165" s="627"/>
      <c r="G165" s="627"/>
      <c r="H165" s="627"/>
      <c r="I165" s="172">
        <v>7037</v>
      </c>
      <c r="J165" s="323"/>
      <c r="K165" s="15"/>
      <c r="L165" s="15"/>
    </row>
    <row r="166" spans="1:12" ht="25.5" customHeight="1" x14ac:dyDescent="0.25">
      <c r="A166" s="629"/>
      <c r="B166" s="322" t="s">
        <v>470</v>
      </c>
      <c r="C166" s="627" t="s">
        <v>570</v>
      </c>
      <c r="D166" s="627"/>
      <c r="E166" s="627"/>
      <c r="F166" s="627"/>
      <c r="G166" s="627"/>
      <c r="H166" s="627"/>
      <c r="I166" s="172">
        <v>7038</v>
      </c>
      <c r="J166" s="323"/>
      <c r="K166" s="15"/>
      <c r="L166" s="15"/>
    </row>
    <row r="167" spans="1:12" ht="25.5" customHeight="1" x14ac:dyDescent="0.25">
      <c r="A167" s="629"/>
      <c r="B167" s="322" t="s">
        <v>471</v>
      </c>
      <c r="C167" s="627" t="s">
        <v>291</v>
      </c>
      <c r="D167" s="627"/>
      <c r="E167" s="627"/>
      <c r="F167" s="627"/>
      <c r="G167" s="627"/>
      <c r="H167" s="627"/>
      <c r="I167" s="172">
        <v>7048</v>
      </c>
      <c r="J167" s="323"/>
      <c r="K167" s="15"/>
      <c r="L167" s="15"/>
    </row>
    <row r="168" spans="1:12" ht="25.5" customHeight="1" x14ac:dyDescent="0.25">
      <c r="A168" s="629"/>
      <c r="B168" s="123">
        <v>24</v>
      </c>
      <c r="C168" s="628" t="s">
        <v>571</v>
      </c>
      <c r="D168" s="628"/>
      <c r="E168" s="628"/>
      <c r="F168" s="628"/>
      <c r="G168" s="628"/>
      <c r="H168" s="628"/>
      <c r="I168" s="110">
        <v>7089</v>
      </c>
      <c r="J168" s="318"/>
      <c r="K168" s="15"/>
      <c r="L168" s="15"/>
    </row>
    <row r="169" spans="1:12" ht="25.5" customHeight="1" x14ac:dyDescent="0.25">
      <c r="A169" s="629"/>
      <c r="B169" s="123">
        <v>25</v>
      </c>
      <c r="C169" s="469" t="s">
        <v>572</v>
      </c>
      <c r="D169" s="469"/>
      <c r="E169" s="469"/>
      <c r="F169" s="469"/>
      <c r="G169" s="469"/>
      <c r="H169" s="469"/>
      <c r="I169" s="110">
        <v>7099</v>
      </c>
      <c r="J169" s="318"/>
      <c r="K169" s="15"/>
      <c r="L169" s="15"/>
    </row>
    <row r="170" spans="1:12" ht="15.75" x14ac:dyDescent="0.25">
      <c r="A170" s="629"/>
      <c r="B170" s="341" t="s">
        <v>462</v>
      </c>
      <c r="C170" s="627" t="s">
        <v>569</v>
      </c>
      <c r="D170" s="627"/>
      <c r="E170" s="627"/>
      <c r="F170" s="627"/>
      <c r="G170" s="627"/>
      <c r="H170" s="627"/>
      <c r="I170" s="110">
        <v>7091</v>
      </c>
      <c r="J170" s="318"/>
      <c r="K170" s="15"/>
      <c r="L170" s="15"/>
    </row>
    <row r="171" spans="1:12" ht="15.75" x14ac:dyDescent="0.25">
      <c r="A171" s="629"/>
      <c r="B171" s="341" t="s">
        <v>463</v>
      </c>
      <c r="C171" s="627" t="s">
        <v>573</v>
      </c>
      <c r="D171" s="627"/>
      <c r="E171" s="627"/>
      <c r="F171" s="627"/>
      <c r="G171" s="627"/>
      <c r="H171" s="627"/>
      <c r="I171" s="110">
        <v>7092</v>
      </c>
      <c r="J171" s="318"/>
      <c r="K171" s="15"/>
      <c r="L171" s="15"/>
    </row>
    <row r="172" spans="1:12" ht="15.75" x14ac:dyDescent="0.25">
      <c r="A172" s="629"/>
      <c r="B172" s="341" t="s">
        <v>464</v>
      </c>
      <c r="C172" s="627" t="s">
        <v>291</v>
      </c>
      <c r="D172" s="627"/>
      <c r="E172" s="627"/>
      <c r="F172" s="627"/>
      <c r="G172" s="627"/>
      <c r="H172" s="627"/>
      <c r="I172" s="110">
        <v>7098</v>
      </c>
      <c r="J172" s="318"/>
    </row>
    <row r="173" spans="1:12" s="98" customFormat="1" ht="15.75" outlineLevel="1" x14ac:dyDescent="0.25">
      <c r="A173" s="625"/>
      <c r="B173" s="123">
        <v>26</v>
      </c>
      <c r="C173" s="628" t="s">
        <v>574</v>
      </c>
      <c r="D173" s="628"/>
      <c r="E173" s="628"/>
      <c r="F173" s="628"/>
      <c r="G173" s="628"/>
      <c r="H173" s="628"/>
      <c r="I173" s="110">
        <v>703000</v>
      </c>
      <c r="J173" s="318">
        <f>SUM(J158)-SUM(J168)-SUM(J169)</f>
        <v>0</v>
      </c>
    </row>
    <row r="174" spans="1:12" ht="28.5" customHeight="1" outlineLevel="1" x14ac:dyDescent="0.25">
      <c r="A174" s="624" t="s">
        <v>575</v>
      </c>
      <c r="B174" s="123">
        <v>27</v>
      </c>
      <c r="C174" s="469" t="s">
        <v>576</v>
      </c>
      <c r="D174" s="469"/>
      <c r="E174" s="469"/>
      <c r="F174" s="469"/>
      <c r="G174" s="469"/>
      <c r="H174" s="469"/>
      <c r="I174" s="110">
        <v>703004</v>
      </c>
      <c r="J174" s="318">
        <f>SUM(J176:J177)</f>
        <v>0</v>
      </c>
    </row>
    <row r="175" spans="1:12" ht="25.5" customHeight="1" outlineLevel="1" x14ac:dyDescent="0.25">
      <c r="A175" s="629"/>
      <c r="B175" s="319"/>
      <c r="C175" s="630" t="s">
        <v>36</v>
      </c>
      <c r="D175" s="630"/>
      <c r="E175" s="630"/>
      <c r="F175" s="630"/>
      <c r="G175" s="630"/>
      <c r="H175" s="630"/>
      <c r="I175" s="110" t="s">
        <v>37</v>
      </c>
      <c r="J175" s="110" t="s">
        <v>461</v>
      </c>
    </row>
    <row r="176" spans="1:12" ht="25.5" customHeight="1" outlineLevel="1" x14ac:dyDescent="0.25">
      <c r="A176" s="629"/>
      <c r="B176" s="322" t="s">
        <v>462</v>
      </c>
      <c r="C176" s="631"/>
      <c r="D176" s="631"/>
      <c r="E176" s="631"/>
      <c r="F176" s="631"/>
      <c r="G176" s="631"/>
      <c r="H176" s="631"/>
      <c r="I176" s="110">
        <v>703004</v>
      </c>
      <c r="J176" s="323"/>
    </row>
    <row r="177" spans="1:10" s="11" customFormat="1" ht="25.5" customHeight="1" x14ac:dyDescent="0.25">
      <c r="A177" s="625"/>
      <c r="B177" s="342" t="s">
        <v>463</v>
      </c>
      <c r="C177" s="632"/>
      <c r="D177" s="632"/>
      <c r="E177" s="632"/>
      <c r="F177" s="632"/>
      <c r="G177" s="632"/>
      <c r="H177" s="632"/>
      <c r="I177" s="110">
        <v>703004</v>
      </c>
      <c r="J177" s="343"/>
    </row>
    <row r="178" spans="1:10" ht="25.5" customHeight="1" x14ac:dyDescent="0.25">
      <c r="A178" s="624" t="s">
        <v>58</v>
      </c>
      <c r="B178" s="194" t="s">
        <v>59</v>
      </c>
      <c r="C178" s="466"/>
      <c r="D178" s="466"/>
      <c r="E178" s="466"/>
      <c r="F178" s="195" t="s">
        <v>68</v>
      </c>
      <c r="G178" s="462"/>
      <c r="H178" s="462"/>
      <c r="I178" s="467" t="s">
        <v>69</v>
      </c>
      <c r="J178" s="467"/>
    </row>
    <row r="179" spans="1:10" ht="81" customHeight="1" x14ac:dyDescent="0.2">
      <c r="A179" s="625"/>
      <c r="B179" s="626" t="s">
        <v>622</v>
      </c>
      <c r="C179" s="626"/>
      <c r="D179" s="626"/>
      <c r="E179" s="626"/>
      <c r="F179" s="626"/>
      <c r="G179" s="626"/>
      <c r="H179" s="626"/>
      <c r="I179" s="626"/>
      <c r="J179" s="626"/>
    </row>
    <row r="180" spans="1:10" ht="25.5" customHeight="1" x14ac:dyDescent="0.25">
      <c r="A180" s="344" t="s">
        <v>483</v>
      </c>
      <c r="B180" s="345"/>
      <c r="C180" s="346"/>
      <c r="D180" s="347"/>
      <c r="E180" s="347"/>
      <c r="F180" s="347"/>
      <c r="G180" s="347"/>
      <c r="H180" s="347"/>
      <c r="I180" s="348" t="s">
        <v>61</v>
      </c>
      <c r="J180" s="335"/>
    </row>
  </sheetData>
  <mergeCells count="210">
    <mergeCell ref="A5:B5"/>
    <mergeCell ref="C5:J5"/>
    <mergeCell ref="A6:A17"/>
    <mergeCell ref="C6:H6"/>
    <mergeCell ref="A18:A29"/>
    <mergeCell ref="C18:H18"/>
    <mergeCell ref="A1:I1"/>
    <mergeCell ref="A2:B2"/>
    <mergeCell ref="C2:H2"/>
    <mergeCell ref="A3:B3"/>
    <mergeCell ref="C3:H3"/>
    <mergeCell ref="A4:B4"/>
    <mergeCell ref="C4:J4"/>
    <mergeCell ref="A36:A41"/>
    <mergeCell ref="C36:H36"/>
    <mergeCell ref="C37:H37"/>
    <mergeCell ref="C38:H38"/>
    <mergeCell ref="C39:H39"/>
    <mergeCell ref="C40:H40"/>
    <mergeCell ref="C41:H41"/>
    <mergeCell ref="A30:A35"/>
    <mergeCell ref="C30:H30"/>
    <mergeCell ref="C31:G31"/>
    <mergeCell ref="C32:G32"/>
    <mergeCell ref="C33:G33"/>
    <mergeCell ref="C34:G34"/>
    <mergeCell ref="C35:G35"/>
    <mergeCell ref="A43:I43"/>
    <mergeCell ref="A44:B44"/>
    <mergeCell ref="C44:H44"/>
    <mergeCell ref="A45:B45"/>
    <mergeCell ref="C45:H45"/>
    <mergeCell ref="A46:A51"/>
    <mergeCell ref="C46:H46"/>
    <mergeCell ref="C47:H47"/>
    <mergeCell ref="C48:H48"/>
    <mergeCell ref="C49:H49"/>
    <mergeCell ref="E59:G59"/>
    <mergeCell ref="E60:G60"/>
    <mergeCell ref="E61:G61"/>
    <mergeCell ref="E62:G62"/>
    <mergeCell ref="E63:G63"/>
    <mergeCell ref="E64:G64"/>
    <mergeCell ref="C50:H50"/>
    <mergeCell ref="C51:H51"/>
    <mergeCell ref="A52:A85"/>
    <mergeCell ref="C52:H52"/>
    <mergeCell ref="E53:G53"/>
    <mergeCell ref="E54:G54"/>
    <mergeCell ref="E55:G55"/>
    <mergeCell ref="E56:G56"/>
    <mergeCell ref="E57:G57"/>
    <mergeCell ref="E58:G58"/>
    <mergeCell ref="E71:G71"/>
    <mergeCell ref="E72:G72"/>
    <mergeCell ref="E73:G73"/>
    <mergeCell ref="E74:G74"/>
    <mergeCell ref="E75:G75"/>
    <mergeCell ref="E76:G76"/>
    <mergeCell ref="E65:G65"/>
    <mergeCell ref="E66:G66"/>
    <mergeCell ref="E67:G67"/>
    <mergeCell ref="E68:G68"/>
    <mergeCell ref="E69:G69"/>
    <mergeCell ref="E70:G70"/>
    <mergeCell ref="D81:E81"/>
    <mergeCell ref="F81:G81"/>
    <mergeCell ref="D82:E82"/>
    <mergeCell ref="F82:G82"/>
    <mergeCell ref="D83:E83"/>
    <mergeCell ref="F83:G83"/>
    <mergeCell ref="C77:H77"/>
    <mergeCell ref="D78:E78"/>
    <mergeCell ref="F78:G78"/>
    <mergeCell ref="D79:E79"/>
    <mergeCell ref="F79:G79"/>
    <mergeCell ref="D80:E80"/>
    <mergeCell ref="F80:G80"/>
    <mergeCell ref="D84:E84"/>
    <mergeCell ref="F84:G84"/>
    <mergeCell ref="D85:E85"/>
    <mergeCell ref="F85:G85"/>
    <mergeCell ref="A86:A95"/>
    <mergeCell ref="C86:H86"/>
    <mergeCell ref="D87:E87"/>
    <mergeCell ref="F87:G87"/>
    <mergeCell ref="D88:E88"/>
    <mergeCell ref="F88:G88"/>
    <mergeCell ref="D92:E92"/>
    <mergeCell ref="F92:G92"/>
    <mergeCell ref="D93:E93"/>
    <mergeCell ref="F93:G93"/>
    <mergeCell ref="D94:E94"/>
    <mergeCell ref="F94:G94"/>
    <mergeCell ref="D89:E89"/>
    <mergeCell ref="F89:G89"/>
    <mergeCell ref="D90:E90"/>
    <mergeCell ref="F90:G90"/>
    <mergeCell ref="D91:E91"/>
    <mergeCell ref="F91:G91"/>
    <mergeCell ref="A100:A104"/>
    <mergeCell ref="C100:H100"/>
    <mergeCell ref="C101:H101"/>
    <mergeCell ref="C102:H102"/>
    <mergeCell ref="C103:H103"/>
    <mergeCell ref="C104:H104"/>
    <mergeCell ref="D95:E95"/>
    <mergeCell ref="F95:G95"/>
    <mergeCell ref="A97:I97"/>
    <mergeCell ref="A98:B98"/>
    <mergeCell ref="C98:H98"/>
    <mergeCell ref="A99:B99"/>
    <mergeCell ref="C99:H99"/>
    <mergeCell ref="A111:A116"/>
    <mergeCell ref="C111:H111"/>
    <mergeCell ref="C112:H112"/>
    <mergeCell ref="C113:H113"/>
    <mergeCell ref="C114:H114"/>
    <mergeCell ref="C115:H115"/>
    <mergeCell ref="C116:H116"/>
    <mergeCell ref="A105:A110"/>
    <mergeCell ref="C105:H105"/>
    <mergeCell ref="C106:H106"/>
    <mergeCell ref="C107:H107"/>
    <mergeCell ref="C108:H108"/>
    <mergeCell ref="C109:H109"/>
    <mergeCell ref="C110:H110"/>
    <mergeCell ref="A125:A130"/>
    <mergeCell ref="C125:H125"/>
    <mergeCell ref="C126:H126"/>
    <mergeCell ref="C127:H127"/>
    <mergeCell ref="C128:H128"/>
    <mergeCell ref="C129:H129"/>
    <mergeCell ref="C130:H130"/>
    <mergeCell ref="A117:A118"/>
    <mergeCell ref="C117:H117"/>
    <mergeCell ref="C118:H118"/>
    <mergeCell ref="A119:A124"/>
    <mergeCell ref="C119:H119"/>
    <mergeCell ref="C120:H120"/>
    <mergeCell ref="C121:H121"/>
    <mergeCell ref="C122:H122"/>
    <mergeCell ref="C123:H123"/>
    <mergeCell ref="C124:H124"/>
    <mergeCell ref="C138:H138"/>
    <mergeCell ref="C139:H139"/>
    <mergeCell ref="A141:I141"/>
    <mergeCell ref="A142:B142"/>
    <mergeCell ref="C142:H142"/>
    <mergeCell ref="A143:B143"/>
    <mergeCell ref="C143:H143"/>
    <mergeCell ref="C131:H131"/>
    <mergeCell ref="A132:A137"/>
    <mergeCell ref="C132:H132"/>
    <mergeCell ref="C133:H133"/>
    <mergeCell ref="C134:H134"/>
    <mergeCell ref="C135:H135"/>
    <mergeCell ref="C136:H136"/>
    <mergeCell ref="C137:H137"/>
    <mergeCell ref="A144:A154"/>
    <mergeCell ref="C144:H144"/>
    <mergeCell ref="D145:E145"/>
    <mergeCell ref="F145:H145"/>
    <mergeCell ref="D146:E146"/>
    <mergeCell ref="F146:H146"/>
    <mergeCell ref="D147:E147"/>
    <mergeCell ref="F147:H147"/>
    <mergeCell ref="D148:E148"/>
    <mergeCell ref="F148:H148"/>
    <mergeCell ref="D152:E152"/>
    <mergeCell ref="F152:H152"/>
    <mergeCell ref="D153:E153"/>
    <mergeCell ref="F153:H153"/>
    <mergeCell ref="C154:H154"/>
    <mergeCell ref="C159:H159"/>
    <mergeCell ref="C160:H160"/>
    <mergeCell ref="C161:H161"/>
    <mergeCell ref="C162:H162"/>
    <mergeCell ref="C163:H163"/>
    <mergeCell ref="C164:H164"/>
    <mergeCell ref="D149:E149"/>
    <mergeCell ref="F149:H149"/>
    <mergeCell ref="D150:E150"/>
    <mergeCell ref="F150:H150"/>
    <mergeCell ref="D151:E151"/>
    <mergeCell ref="F151:H151"/>
    <mergeCell ref="A178:A179"/>
    <mergeCell ref="C178:E178"/>
    <mergeCell ref="G178:H178"/>
    <mergeCell ref="I178:J178"/>
    <mergeCell ref="B179:J179"/>
    <mergeCell ref="C171:H171"/>
    <mergeCell ref="C172:H172"/>
    <mergeCell ref="C173:H173"/>
    <mergeCell ref="A174:A177"/>
    <mergeCell ref="C174:H174"/>
    <mergeCell ref="C175:H175"/>
    <mergeCell ref="C176:H176"/>
    <mergeCell ref="C177:H177"/>
    <mergeCell ref="A155:A173"/>
    <mergeCell ref="C155:H155"/>
    <mergeCell ref="C156:H156"/>
    <mergeCell ref="C157:H157"/>
    <mergeCell ref="C158:H158"/>
    <mergeCell ref="C165:H165"/>
    <mergeCell ref="C166:H166"/>
    <mergeCell ref="C167:H167"/>
    <mergeCell ref="C168:H168"/>
    <mergeCell ref="C169:H169"/>
    <mergeCell ref="C170:H170"/>
  </mergeCells>
  <conditionalFormatting sqref="J6">
    <cfRule type="cellIs" dxfId="21" priority="22" stopIfTrue="1" operator="between">
      <formula>0</formula>
      <formula>0</formula>
    </cfRule>
  </conditionalFormatting>
  <conditionalFormatting sqref="J18">
    <cfRule type="cellIs" dxfId="20" priority="21" stopIfTrue="1" operator="between">
      <formula>0</formula>
      <formula>0</formula>
    </cfRule>
  </conditionalFormatting>
  <conditionalFormatting sqref="J30">
    <cfRule type="cellIs" dxfId="19" priority="20" stopIfTrue="1" operator="between">
      <formula>0</formula>
      <formula>0</formula>
    </cfRule>
  </conditionalFormatting>
  <conditionalFormatting sqref="J36">
    <cfRule type="cellIs" dxfId="18" priority="19" stopIfTrue="1" operator="between">
      <formula>0</formula>
      <formula>0</formula>
    </cfRule>
  </conditionalFormatting>
  <conditionalFormatting sqref="J46">
    <cfRule type="cellIs" dxfId="17" priority="18" stopIfTrue="1" operator="between">
      <formula>0</formula>
      <formula>0</formula>
    </cfRule>
  </conditionalFormatting>
  <conditionalFormatting sqref="J52">
    <cfRule type="cellIs" dxfId="16" priority="17" stopIfTrue="1" operator="between">
      <formula>0</formula>
      <formula>0</formula>
    </cfRule>
  </conditionalFormatting>
  <conditionalFormatting sqref="J77">
    <cfRule type="cellIs" dxfId="15" priority="16" stopIfTrue="1" operator="between">
      <formula>0</formula>
      <formula>0</formula>
    </cfRule>
  </conditionalFormatting>
  <conditionalFormatting sqref="J86">
    <cfRule type="cellIs" dxfId="14" priority="15" stopIfTrue="1" operator="between">
      <formula>0</formula>
      <formula>0</formula>
    </cfRule>
  </conditionalFormatting>
  <conditionalFormatting sqref="J100">
    <cfRule type="cellIs" dxfId="13" priority="14" stopIfTrue="1" operator="between">
      <formula>0</formula>
      <formula>0</formula>
    </cfRule>
  </conditionalFormatting>
  <conditionalFormatting sqref="J105">
    <cfRule type="cellIs" dxfId="12" priority="13" stopIfTrue="1" operator="between">
      <formula>0</formula>
      <formula>0</formula>
    </cfRule>
  </conditionalFormatting>
  <conditionalFormatting sqref="J111">
    <cfRule type="cellIs" dxfId="11" priority="12" stopIfTrue="1" operator="between">
      <formula>0</formula>
      <formula>0</formula>
    </cfRule>
  </conditionalFormatting>
  <conditionalFormatting sqref="J117">
    <cfRule type="cellIs" dxfId="10" priority="11" stopIfTrue="1" operator="between">
      <formula>0</formula>
      <formula>0</formula>
    </cfRule>
  </conditionalFormatting>
  <conditionalFormatting sqref="J119">
    <cfRule type="cellIs" dxfId="9" priority="10" stopIfTrue="1" operator="between">
      <formula>0</formula>
      <formula>0</formula>
    </cfRule>
  </conditionalFormatting>
  <conditionalFormatting sqref="J125">
    <cfRule type="cellIs" dxfId="8" priority="9" stopIfTrue="1" operator="between">
      <formula>0</formula>
      <formula>0</formula>
    </cfRule>
  </conditionalFormatting>
  <conditionalFormatting sqref="J138:J139">
    <cfRule type="cellIs" dxfId="7" priority="8" stopIfTrue="1" operator="between">
      <formula>0</formula>
      <formula>0</formula>
    </cfRule>
  </conditionalFormatting>
  <conditionalFormatting sqref="J144">
    <cfRule type="cellIs" dxfId="6" priority="7" stopIfTrue="1" operator="between">
      <formula>0</formula>
      <formula>0</formula>
    </cfRule>
  </conditionalFormatting>
  <conditionalFormatting sqref="J155">
    <cfRule type="cellIs" dxfId="5" priority="6" stopIfTrue="1" operator="between">
      <formula>0</formula>
      <formula>0</formula>
    </cfRule>
  </conditionalFormatting>
  <conditionalFormatting sqref="J157:J158">
    <cfRule type="cellIs" dxfId="4" priority="5" stopIfTrue="1" operator="between">
      <formula>0</formula>
      <formula>0</formula>
    </cfRule>
  </conditionalFormatting>
  <conditionalFormatting sqref="J168:J174">
    <cfRule type="cellIs" dxfId="3" priority="4" stopIfTrue="1" operator="between">
      <formula>0</formula>
      <formula>0</formula>
    </cfRule>
  </conditionalFormatting>
  <conditionalFormatting sqref="J154">
    <cfRule type="cellIs" dxfId="2" priority="3" stopIfTrue="1" operator="between">
      <formula>0</formula>
      <formula>0</formula>
    </cfRule>
  </conditionalFormatting>
  <conditionalFormatting sqref="J132">
    <cfRule type="cellIs" dxfId="1" priority="2" stopIfTrue="1" operator="between">
      <formula>0</formula>
      <formula>0</formula>
    </cfRule>
  </conditionalFormatting>
  <conditionalFormatting sqref="J131">
    <cfRule type="cellIs" dxfId="0" priority="1" stopIfTrue="1" operator="between">
      <formula>0</formula>
      <formula>0</formula>
    </cfRule>
  </conditionalFormatting>
  <dataValidations count="2">
    <dataValidation type="whole" allowBlank="1" showInputMessage="1" showErrorMessage="1" sqref="C3:H3 G178:H178">
      <formula1>1000000000000</formula1>
      <formula2>9999999999999</formula2>
    </dataValidation>
    <dataValidation type="whole" operator="greaterThanOrEqual" allowBlank="1" showInputMessage="1" showErrorMessage="1" sqref="J8:J17 J20:J29 J32:J35 J38:J41 J48:J51 J54:J76 J79:J85 J88:J95 J102:J104 J107:J110 J113:J116 J118 J121:J124 J146:J153 J156 J159:J167 J176:J177 J134:J137 J127:J130">
      <formula1>0</formula1>
      <formula2>0</formula2>
    </dataValidation>
  </dataValidation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 (PROP-CG-OS)</vt:lpstr>
      <vt:lpstr>IND (BUS PLUS)</vt:lpstr>
      <vt:lpstr>Annex-A</vt:lpstr>
      <vt:lpstr>Annex-B</vt:lpstr>
      <vt:lpstr>Annex-C</vt:lpstr>
      <vt:lpstr>Annex-D</vt:lpstr>
      <vt:lpstr>Annex-E</vt:lpstr>
      <vt:lpstr>Annex-F</vt:lpstr>
      <vt:lpstr>Wealth Statement</vt:lpstr>
      <vt:lpstr>Instructions</vt:lpstr>
      <vt:lpstr>__xlnm.Print_Area_6</vt:lpstr>
      <vt:lpstr>'IND (PROP-CG-OS)'!__xlnm.Print_Area_7</vt:lpstr>
      <vt:lpstr>'IND (BUS PLUS)'!Print_Area</vt:lpstr>
      <vt:lpstr>'IND (PROP-CG-OS)'!Print_Area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Abid</dc:creator>
  <cp:lastModifiedBy>admin</cp:lastModifiedBy>
  <cp:lastPrinted>2019-09-26T13:26:58Z</cp:lastPrinted>
  <dcterms:created xsi:type="dcterms:W3CDTF">2015-06-24T04:24:08Z</dcterms:created>
  <dcterms:modified xsi:type="dcterms:W3CDTF">2019-09-27T12:43:01Z</dcterms:modified>
</cp:coreProperties>
</file>